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ОКС\2021\Реконструкция ТСО\1 К НОВОМУ КОНКУРСУ\"/>
    </mc:Choice>
  </mc:AlternateContent>
  <bookViews>
    <workbookView xWindow="0" yWindow="0" windowWidth="22410" windowHeight="84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5" i="1" l="1"/>
  <c r="D89" i="1"/>
  <c r="D85" i="1"/>
</calcChain>
</file>

<file path=xl/sharedStrings.xml><?xml version="1.0" encoding="utf-8"?>
<sst xmlns="http://schemas.openxmlformats.org/spreadsheetml/2006/main" count="504" uniqueCount="214">
  <si>
    <t>____________ В.С. Коноплев</t>
  </si>
  <si>
    <t xml:space="preserve">Здание проходной №1. Инв.№ 102610. Модернизация ТСО Н-З ТЭЦ.                                                                                                    </t>
  </si>
  <si>
    <t>№ п/п</t>
  </si>
  <si>
    <t>Наименование      работ</t>
  </si>
  <si>
    <t>Объём</t>
  </si>
  <si>
    <t>Демонтируемый материал</t>
  </si>
  <si>
    <t>Потребность в основных материалах не учтенных или замененных в сметных нормах</t>
  </si>
  <si>
    <t>Примечания</t>
  </si>
  <si>
    <t>работ</t>
  </si>
  <si>
    <t>Ед. изм.</t>
  </si>
  <si>
    <t>Кол-во</t>
  </si>
  <si>
    <t>Наименование</t>
  </si>
  <si>
    <t>Использование (лом, утиль, мусор, сор, реализация, повтор. использ.</t>
  </si>
  <si>
    <t>Поставка (заказчику\ подрядчику)</t>
  </si>
  <si>
    <t>шт.</t>
  </si>
  <si>
    <t>т</t>
  </si>
  <si>
    <t>вывоз</t>
  </si>
  <si>
    <t>Установка перегородки алюминиевой 2700х3610х45мм в помещении проходной №1.</t>
  </si>
  <si>
    <t>Перегородка алюминиевая в помещении проходной №1.</t>
  </si>
  <si>
    <t>Подрядчик</t>
  </si>
  <si>
    <t xml:space="preserve">Установка кабины алюминиевой 2000х1890х3000мм с окном 300х400мм, дверью и лотком для приема документов формата А4  </t>
  </si>
  <si>
    <t xml:space="preserve">Кабина алюминиевая 2000х1890х3000мм с окном 300х400мм, дверью и лотком для приема документов формата А4  </t>
  </si>
  <si>
    <t>Прокладка кабеля. Открыто по сущетсвующим конструкциям</t>
  </si>
  <si>
    <t>м</t>
  </si>
  <si>
    <t xml:space="preserve"> Кабель КПСЭнг(А)-FRLS 1х2х0,5</t>
  </si>
  <si>
    <t>Кабель КСПВ 10х0,5</t>
  </si>
  <si>
    <t>Кабель КВВГ 5х1</t>
  </si>
  <si>
    <t>Прокладка кабеля. В штробе 45х45мм</t>
  </si>
  <si>
    <t>Штробление бетона, размер штробы 45х45мм</t>
  </si>
  <si>
    <t>Монтаж кабельного канала 25х25х2000мм</t>
  </si>
  <si>
    <t>Кабелльный канал 25х25х2000мм</t>
  </si>
  <si>
    <t>Прокладка кабеля в кабельном канале ПВХ 25х25</t>
  </si>
  <si>
    <t xml:space="preserve">Установка извещателя пожарного дымового оптико-электронного адресно-аналогового </t>
  </si>
  <si>
    <t>Извещатель пожарный дымовой оптико-электронный адресно-аналоговый "ДИП-34А-04"</t>
  </si>
  <si>
    <t>Установка монтажного комплекта для крепления в подвесной потолок дымовых и тепловых пожарных извещателей</t>
  </si>
  <si>
    <t>Монтажный комплект для крепления в подвесной потолок дымовых и тепловых пожарных извещателей "МК-2"</t>
  </si>
  <si>
    <t>Монтаж угла 19х19 мм цвет белый, длина 3 метра, для фальшпотолка (система армстронг) на ПВХ перегородке по всей длине, с обеих сторон.</t>
  </si>
  <si>
    <t>Угол 19х19 мм цвет белый, длина 3 метра.</t>
  </si>
  <si>
    <t xml:space="preserve">Снятие чугунного радиатора 10 секций   </t>
  </si>
  <si>
    <t>Чугунный радиатор 10 секций</t>
  </si>
  <si>
    <t>Снятие. Установка. Декоративного ограждения радиатора отпления</t>
  </si>
  <si>
    <t>повт. исп.</t>
  </si>
  <si>
    <t>Снятие. Установка. Турникета</t>
  </si>
  <si>
    <t>Турникет</t>
  </si>
  <si>
    <t>Снятие. Установка. Металлодетектора</t>
  </si>
  <si>
    <t>Металлодетектор</t>
  </si>
  <si>
    <t>Раздел 3. Противотаранное устройство специальной конструкции.</t>
  </si>
  <si>
    <t>Разметка местности</t>
  </si>
  <si>
    <t>м2</t>
  </si>
  <si>
    <t>Разборка асфальтового покрытия толщиной 8 см</t>
  </si>
  <si>
    <t>м3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</si>
  <si>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</si>
  <si>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Перевозка грузов автомобилями-самосвалами грузоподъемностью 10 т работающих вне карьера на расстояние: I класс груза до 5 км</t>
  </si>
  <si>
    <t>Разработка грунта с погрузкой на автомобили-самосвалы в траншеях экскаватором «обратная лопата» с ковшом вместимостью 0,5 (0,5-0,63) м3 с погрузкой на автомобили-самосвалы, группа грунтов 2</t>
  </si>
  <si>
    <t>Доработка грунта вручную</t>
  </si>
  <si>
    <t>Погрузка вручную неуплотненного грунта из штабелей и отвалов в транспортные средства, группа грунтов: 2</t>
  </si>
  <si>
    <t>Работа на отвале, группа грунтов: 2-3</t>
  </si>
  <si>
    <t>Установка стальных конструкций, остающихся в теле бетона</t>
  </si>
  <si>
    <t>Каркасы металлические</t>
  </si>
  <si>
    <t>комплект</t>
  </si>
  <si>
    <t>Поставка заказчика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</si>
  <si>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4 мм</t>
  </si>
  <si>
    <t>кг</t>
  </si>
  <si>
    <t>Установка ПТУ</t>
  </si>
  <si>
    <t>Установка противотаранного барьера Полищука: с полуавтоматическим приводом</t>
  </si>
  <si>
    <t>компл.</t>
  </si>
  <si>
    <t>шт</t>
  </si>
  <si>
    <t>Установка для козырька для выносного пульта управления</t>
  </si>
  <si>
    <t>Отдельные конструктивные элементы зданий и сооружений с преобладанием гнутых профилей, средняя масса сборочной единицы свыше 0,1 до 0,5 т (козырек для выносного пульта управления)</t>
  </si>
  <si>
    <t>Установка пульта управления стационарного навесного на стене</t>
  </si>
  <si>
    <t>Пульт управления стационарный навесной (ПУС), 600х600х200мм</t>
  </si>
  <si>
    <t>в комплекте с ПТУ</t>
  </si>
  <si>
    <t>Установка пульта управления выносного навесного на стене</t>
  </si>
  <si>
    <t>Пульт управления выносной навесной (ПУВ), 198х66х100мм</t>
  </si>
  <si>
    <t>Электротехнические работы</t>
  </si>
  <si>
    <t>Установка щита силового ЩС</t>
  </si>
  <si>
    <t xml:space="preserve">Бокс КМПн 2/9-1 IP31, "ИЕК" </t>
  </si>
  <si>
    <t>Установка выключателя автоматического ВА 47-29 С16 3Р</t>
  </si>
  <si>
    <t>Выключатель автоматический ВА 47-29 С16 3Р</t>
  </si>
  <si>
    <t>Проходка кабеля в капитальной стене. Установка 3-х патрубков из стальной трубы и заделка остального пространства монтажной пеной</t>
  </si>
  <si>
    <t>Труба стальная водогазопроводная 65х3,2  ГОСТ 3262-75</t>
  </si>
  <si>
    <t>Пена монтажная: противопожарная полиуретановая NULLIFIRE (0,88 л)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</si>
  <si>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</si>
  <si>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Кабель КУПэВ 4х2х0,5</t>
  </si>
  <si>
    <t>Прокладка кабелей по бетонным основаниям</t>
  </si>
  <si>
    <t>Кабель ВВГнг 5х1,5</t>
  </si>
  <si>
    <t>Прокладка кабелей в металлорукаве</t>
  </si>
  <si>
    <t>Рукав гибкий металлический МРПИ в ПВХ оболочке РЗ-НГ-15+</t>
  </si>
  <si>
    <t>Рукав гибкий металлический МРПИ в ПВХ оболочке РЗ-НГ-18+</t>
  </si>
  <si>
    <t>Кабель ВВГнг-LS 4х6</t>
  </si>
  <si>
    <t>Кабель КУПэВ 4х2х0,35</t>
  </si>
  <si>
    <t>Кабель КУПэВ 2х2х0,35</t>
  </si>
  <si>
    <t>Прокладка кабелей в двустенной трубе ПНД гибкой</t>
  </si>
  <si>
    <t>Трубы гладкие одностенные легкие из ПНД, диаметром 50 мм</t>
  </si>
  <si>
    <t>Обратная засыпка</t>
  </si>
  <si>
    <t>Уплотнение грунта пневматическими трамбовками</t>
  </si>
  <si>
    <t>Планировка площадей: ручным способом</t>
  </si>
  <si>
    <t>Раздел 4. Противотаранное стационарное ограждение.</t>
  </si>
  <si>
    <t>Разборка покрытий и оснований: асфальтобетонных с помощью молотков отбойных</t>
  </si>
  <si>
    <t>Устройство стационарного ограждения</t>
  </si>
  <si>
    <t>Установка металлических столбов высотой до 4 м: с погружением в бетонное основание</t>
  </si>
  <si>
    <t>Бетон тяжелый, класс: В15 (М200)</t>
  </si>
  <si>
    <t>Арматура 25 А500СП</t>
  </si>
  <si>
    <t>Заполнение бетоном столбиков диаметром: свыше 80 см</t>
  </si>
  <si>
    <t>Резка обсадных труб наружным диаметром: до 219 мм</t>
  </si>
  <si>
    <t>рез</t>
  </si>
  <si>
    <t>Сварка обсадных труб наружным диаметром: до 219 мм</t>
  </si>
  <si>
    <t>сварка</t>
  </si>
  <si>
    <t>Очистка поверхности щетками</t>
  </si>
  <si>
    <t>Обезжиривание поверхностей аппаратов и трубопроводов диаметром до 500 мм: уайт-спиритом</t>
  </si>
  <si>
    <t>Окраска металлических огрунтованных поверхностей: грунт-эмалью по ржавчине за 2 раза</t>
  </si>
  <si>
    <t>Грунт-эмаль по ржавчине 3 в1 гладкая Dali RAL 7004, цвет серый (расход 1 кг/м2)</t>
  </si>
  <si>
    <t>Засыпка траншей и котлованов</t>
  </si>
  <si>
    <t>Раздел 5. Предупредительное ограждение.</t>
  </si>
  <si>
    <t>Устройство предупредительного ограждения</t>
  </si>
  <si>
    <t>Установка металлических опор высотой до 4 м: с погружением в бетонное основание</t>
  </si>
  <si>
    <t>Устройство барьеров безопасности: плоских с креплением на кронштейнах</t>
  </si>
  <si>
    <t xml:space="preserve">Секция ограждения , в комплекте: опора, заглушка, скобы, метиз, сетчатое полотно, скобы для скрепления сетчатого полотна между собой. RAL 6029. </t>
  </si>
  <si>
    <t xml:space="preserve">Комплект стойки КЗР </t>
  </si>
  <si>
    <t xml:space="preserve">Колючая проволока АКЛ-600С, L=10м. RAL 6029. </t>
  </si>
  <si>
    <t>рулон</t>
  </si>
  <si>
    <t xml:space="preserve">Калитка  RAL 6029. </t>
  </si>
  <si>
    <t>Установка контроллера доступа "С2000-2"</t>
  </si>
  <si>
    <t>Контроллер доступа "С2000-2"</t>
  </si>
  <si>
    <t>Установка резервированного источника питания "РИП-12"</t>
  </si>
  <si>
    <t>Резервированный источник питания "РИП-12"</t>
  </si>
  <si>
    <t>Установка аккумуляторной батареи 12В, 17А/ч, "DTM-1217"</t>
  </si>
  <si>
    <t>Аккумуляторная батарея 12В, 17А/ч, "DTM-1217"</t>
  </si>
  <si>
    <t>Установка считывателей - 3 исп.00</t>
  </si>
  <si>
    <t>Считыватель - 3 исп.00</t>
  </si>
  <si>
    <t>Ключ электронный TouchMemory с держателем</t>
  </si>
  <si>
    <t>Установка кнопок "Вход", "РВ-26"</t>
  </si>
  <si>
    <t>Кнопка "Вход", "РВ-26"</t>
  </si>
  <si>
    <t>Установка извещателя охранного точечного магнитоконтактного, кабель в металлорукаве, "ИО 102-20 Б2М"</t>
  </si>
  <si>
    <t>Извещатель охранный точечный магнитоконтактный, кабель в металлорукаве, "ИО 102-20 Б2М"</t>
  </si>
  <si>
    <t>Установка доводчика, QM-D74</t>
  </si>
  <si>
    <t>Доводчик, QM-D74</t>
  </si>
  <si>
    <t>Установка электромагнитного замка, "AL­400FP-12В"</t>
  </si>
  <si>
    <t>Электромагнитный замок, "AL­400FP-12В"</t>
  </si>
  <si>
    <t>Прокладка кабеля в трубе двустенной ПНД, диам.50мм</t>
  </si>
  <si>
    <t>КПСВВнг(А)-LS 1х2х0,5</t>
  </si>
  <si>
    <t>F/UTP cat 5e PVC/PE 4х2х0.52</t>
  </si>
  <si>
    <t>КПСВВнг(А)-LS 1х2х0,75</t>
  </si>
  <si>
    <t>КПСнг-FRLS 1х2х1</t>
  </si>
  <si>
    <t>Кабель-канал ПВХ 25*25</t>
  </si>
  <si>
    <t>Прокладка кабеля открытым способом по существующим конструкциям</t>
  </si>
  <si>
    <t>Прокладка кабеля в существующих трубах 82х80мм</t>
  </si>
  <si>
    <t>Раздел 6. Эстакада досмотровая.</t>
  </si>
  <si>
    <t xml:space="preserve">Установка эстакады досмотровой </t>
  </si>
  <si>
    <t xml:space="preserve">Окраска металлических огрунтованных поверхностей: грунт-эмалью по ржавчине
</t>
  </si>
  <si>
    <t>Грунт-эмаль по ржавчине 3 в1 гладкая Dali RAL 7004, цвет серый+</t>
  </si>
  <si>
    <t>Разводка по устройствам и подключение жил кабелей или проводов сечением: до 10 мм2</t>
  </si>
  <si>
    <t>Раздел 7. Восстановление благоустройства</t>
  </si>
  <si>
    <t>Устройство подстилающих и выравнивающих слоев оснований: из песчано-гравийной смеси, дресвы</t>
  </si>
  <si>
    <t>Смесь песчано-гравийная природная</t>
  </si>
  <si>
    <t>Розлив вяжущих материалов</t>
  </si>
  <si>
    <t>Битумы нефтяные дорожные жидкие, класс: МГ, СГ</t>
  </si>
  <si>
    <t>Устройство покрытия толщиной 8 см из горячих асфальтобетонных смесей плотных мелкозернистых типа АБВ, плотность каменных материалов: 2,5-2,9 т/м3</t>
  </si>
  <si>
    <t>Смеси асфальтобетонные дорожные, аэродромные и асфальтобетон (горячие для плотного асфальтобетона мелко и крупнозернистые, песчаные), марка: II, тип В</t>
  </si>
  <si>
    <t>Раздел 8. Дорожная разметка</t>
  </si>
  <si>
    <t>Установка дорожных знаков бесфундаментных: на металлических стойках</t>
  </si>
  <si>
    <t>Дорожный знак 3.24, "Ограничение максимальной скорости", запрещается движение со скоростью (5км/ч).</t>
  </si>
  <si>
    <t>Дорожный знак 3.24, "Обгон запрещен", запрещается обгон всех транспортных средств, кроме тихоходных транспортных средств, гужевых повозок, мопедов и двухколесных мотоциклов без бокового прицепа.</t>
  </si>
  <si>
    <t>Дорожный знак 3.17.3, "Контроль", запрещается проезд без остановки через контрольные пункты.</t>
  </si>
  <si>
    <t xml:space="preserve">Дорожный знак 2.5, "Движение без остановки запрещено", запрещается движение без остановки перед стоп-линией, а если ее нет — перед краем пересекаемой проезжей части. </t>
  </si>
  <si>
    <t>Дорожный знак 6.16, "Стоп-линия", место остановки транспортных средств при запрещающем сигнале.</t>
  </si>
  <si>
    <t>Установка стоек металлических d=57</t>
  </si>
  <si>
    <t>Стойка металлическая d=57</t>
  </si>
  <si>
    <t>Нанесение линии поперечной дорожной разметки холодным пластиком со световозвращающими элементами вручную с применением трафаретной самоклеящейся ленты</t>
  </si>
  <si>
    <t>Пластик холодный для нанесения дорожной разметки</t>
  </si>
  <si>
    <t>Микросферы стеклянные для дорожной разметки</t>
  </si>
  <si>
    <t>Лента трафаретная химостойкая шириной 100 мм</t>
  </si>
  <si>
    <t>Раздел 9. ПНР</t>
  </si>
  <si>
    <t>Автоматизированная система управления II категории технической сложности с количеством каналов (Кобщ)</t>
  </si>
  <si>
    <t>каналов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</si>
  <si>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</si>
  <si>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Выключатель однополюсный напряжением до 1 кВ: с электромагнитным, тепловым или комбинированным расцепителем</t>
  </si>
  <si>
    <t>Начальник ЭЦ</t>
  </si>
  <si>
    <t>Декоративноге ограждения радиатора отопления</t>
  </si>
  <si>
    <t xml:space="preserve">Установка калитки </t>
  </si>
  <si>
    <t>Кабель до 35 кВ по установленным конструкциям и лоткам с креплением на поворотах и в конце трассы, масса 1 м кабеля: до 1 кг</t>
  </si>
  <si>
    <t>10м2</t>
  </si>
  <si>
    <t>система</t>
  </si>
  <si>
    <t>Автоматизированная система управления II категории технической сложности с количеством каналов (Кобщ): 10</t>
  </si>
  <si>
    <t>Условия производства работ:</t>
  </si>
  <si>
    <t>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разветвленной сети транспортных и инженерных коммуникаций; стесненных условий для складирования материалов; действующего технологического оборудования; движения технологического транспорта.</t>
  </si>
  <si>
    <t xml:space="preserve">Стесненность </t>
  </si>
  <si>
    <t xml:space="preserve">                    Заказчик:</t>
  </si>
  <si>
    <t>лом</t>
  </si>
  <si>
    <t xml:space="preserve">Сверление отверстий в бетоне диаметром 25 мм и глубиной 200 мм (для установки цанговых опор). </t>
  </si>
  <si>
    <t>Опора цанговая L=200 мм, Ф=25 мм</t>
  </si>
  <si>
    <t>Установка цанговых опор диаметром 25 мм и глубиной 200 мм  в готовые гнезда</t>
  </si>
  <si>
    <t>Эстакада досмотровая /по опросному листу Н-ЗТЭЦ (эстакада поставлена в разобранном виде, стойки монтируются отдельно)</t>
  </si>
  <si>
    <t>Барьер противотаранный шлагбаумного типа "Трек" исп. 60УВ</t>
  </si>
  <si>
    <t xml:space="preserve">Скобы: и накладки для крепления кабеля </t>
  </si>
  <si>
    <t>Армирование подстилающих слоев и набетонок</t>
  </si>
  <si>
    <t>Бетон тяжелый, класс: В20 (М400)</t>
  </si>
  <si>
    <t>Ведомость объёмов работ №1</t>
  </si>
  <si>
    <t>Приказ от 04.08.2020 № 421/пр прил.10 табл.2 п.3</t>
  </si>
  <si>
    <t>И.С. Большаков</t>
  </si>
  <si>
    <t>Подрядчик:</t>
  </si>
  <si>
    <t>Начальник ЦОР</t>
  </si>
  <si>
    <t>В.Г. Боярченко</t>
  </si>
  <si>
    <t xml:space="preserve">        Директор Ново-Зиминской ТЭЦ филиала ООО "БЭК" </t>
  </si>
  <si>
    <t>Начальник СДТУ</t>
  </si>
  <si>
    <t>м/т</t>
  </si>
  <si>
    <t>50,89/1,607</t>
  </si>
  <si>
    <t>70/2.2064</t>
  </si>
  <si>
    <t>м3/шт</t>
  </si>
  <si>
    <t>3,014/34</t>
  </si>
  <si>
    <t>Монтаж: конструкций дверей, люков, лазов для автокоптилок и пароварочных камер</t>
  </si>
  <si>
    <t>Металлоконструкции стальной обечайки, крышек</t>
  </si>
  <si>
    <t>Раздел . Защита от нападения на постового.</t>
  </si>
  <si>
    <t>В.Ф. Кайков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</si>
</sst>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9" fillId="0" borderId="0"/>
    <xf numFmtId="0" fontId="9" fillId="0" borderId="0"/>
    <xf numFmtId="0" fontId="15" fillId="0" borderId="0"/>
  </cellStyleXfs>
  <cellXfs count="104">
    <xf numFmtId="0" fontId="0" fillId="0" borderId="0" xfId="0"/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 vertical="top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right" vertical="top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wrapText="1"/>
    </xf>
    <xf numFmtId="0" fontId="8" fillId="2" borderId="0" xfId="2" applyFont="1" applyFill="1" applyBorder="1" applyAlignment="1">
      <alignment horizontal="center"/>
    </xf>
    <xf numFmtId="0" fontId="8" fillId="2" borderId="0" xfId="2" applyFont="1" applyFill="1" applyBorder="1" applyAlignment="1">
      <alignment horizontal="left"/>
    </xf>
    <xf numFmtId="0" fontId="8" fillId="2" borderId="0" xfId="2" applyFont="1" applyFill="1" applyBorder="1" applyAlignment="1">
      <alignment horizontal="center" vertical="center"/>
    </xf>
    <xf numFmtId="0" fontId="8" fillId="2" borderId="0" xfId="2" applyFont="1" applyFill="1" applyBorder="1"/>
    <xf numFmtId="0" fontId="8" fillId="2" borderId="0" xfId="2" applyFont="1" applyFill="1" applyBorder="1" applyAlignment="1">
      <alignment horizontal="right"/>
    </xf>
    <xf numFmtId="0" fontId="8" fillId="2" borderId="0" xfId="2" applyFont="1" applyFill="1" applyBorder="1" applyAlignment="1">
      <alignment horizontal="centerContinuous"/>
    </xf>
    <xf numFmtId="0" fontId="8" fillId="2" borderId="0" xfId="1" applyFont="1" applyFill="1" applyBorder="1" applyAlignment="1">
      <alignment horizontal="left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0" xfId="0" applyFont="1" applyFill="1" applyBorder="1"/>
    <xf numFmtId="0" fontId="1" fillId="2" borderId="0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vertical="top" wrapText="1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right"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wrapText="1"/>
    </xf>
    <xf numFmtId="0" fontId="2" fillId="2" borderId="5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Border="1" applyAlignment="1">
      <alignment horizontal="left" vertical="center" wrapText="1"/>
    </xf>
    <xf numFmtId="0" fontId="10" fillId="0" borderId="0" xfId="0" applyFont="1"/>
    <xf numFmtId="0" fontId="10" fillId="0" borderId="0" xfId="0" applyFont="1" applyFill="1"/>
    <xf numFmtId="0" fontId="10" fillId="0" borderId="0" xfId="0" applyFont="1" applyFill="1" applyAlignment="1">
      <alignment horizontal="righ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 vertical="top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/>
    </xf>
    <xf numFmtId="0" fontId="4" fillId="2" borderId="13" xfId="0" applyFont="1" applyFill="1" applyBorder="1" applyAlignment="1">
      <alignment horizontal="left" vertical="top" wrapText="1"/>
    </xf>
    <xf numFmtId="0" fontId="4" fillId="2" borderId="5" xfId="3" applyFont="1" applyFill="1" applyBorder="1" applyAlignment="1">
      <alignment horizontal="left" vertical="top" wrapText="1"/>
    </xf>
    <xf numFmtId="0" fontId="5" fillId="0" borderId="5" xfId="3" applyFont="1" applyBorder="1" applyAlignment="1">
      <alignment horizontal="center" vertical="top"/>
    </xf>
    <xf numFmtId="0" fontId="2" fillId="2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 vertical="top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4" fillId="0" borderId="0" xfId="0" applyFont="1" applyAlignment="1"/>
    <xf numFmtId="0" fontId="2" fillId="2" borderId="5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/>
    <xf numFmtId="0" fontId="2" fillId="2" borderId="5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0" fillId="2" borderId="15" xfId="0" applyFill="1" applyBorder="1" applyAlignment="1">
      <alignment vertical="center" wrapText="1"/>
    </xf>
    <xf numFmtId="0" fontId="0" fillId="2" borderId="13" xfId="0" applyFill="1" applyBorder="1" applyAlignment="1">
      <alignment vertical="center" wrapText="1"/>
    </xf>
  </cellXfs>
  <cellStyles count="4">
    <cellStyle name="Обычный" xfId="0" builtinId="0"/>
    <cellStyle name="Обычный 2" xfId="3"/>
    <cellStyle name="Обычный_Лист1" xfId="1"/>
    <cellStyle name="Обычный_ОПС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2"/>
  <sheetViews>
    <sheetView tabSelected="1" topLeftCell="A151" zoomScaleNormal="100" workbookViewId="0">
      <selection activeCell="R158" sqref="R158"/>
    </sheetView>
  </sheetViews>
  <sheetFormatPr defaultRowHeight="15" x14ac:dyDescent="0.25"/>
  <cols>
    <col min="1" max="1" width="5" style="28" customWidth="1"/>
    <col min="2" max="2" width="31.5703125" style="28" customWidth="1"/>
    <col min="3" max="3" width="9.140625" style="28"/>
    <col min="4" max="4" width="8.28515625" style="28" customWidth="1"/>
    <col min="5" max="5" width="18.42578125" style="28" customWidth="1"/>
    <col min="6" max="6" width="5.7109375" style="28" customWidth="1"/>
    <col min="7" max="7" width="7" style="28" customWidth="1"/>
    <col min="8" max="8" width="9.140625" style="28"/>
    <col min="9" max="9" width="27.5703125" style="28" customWidth="1"/>
    <col min="10" max="10" width="9.140625" style="28"/>
    <col min="11" max="11" width="7.28515625" style="28" customWidth="1"/>
    <col min="12" max="12" width="11" style="28" customWidth="1"/>
    <col min="13" max="13" width="16" style="28" customWidth="1"/>
    <col min="14" max="16384" width="9.140625" style="28"/>
  </cols>
  <sheetData>
    <row r="1" spans="1:13" ht="15.75" x14ac:dyDescent="0.25">
      <c r="A1" s="54"/>
      <c r="B1" s="54"/>
      <c r="C1" s="54"/>
      <c r="D1" s="54"/>
      <c r="E1" s="54"/>
      <c r="F1" s="54"/>
      <c r="G1" s="54"/>
      <c r="H1" s="69"/>
      <c r="I1" s="69"/>
      <c r="J1" s="69"/>
      <c r="K1" s="69"/>
      <c r="L1" s="69"/>
      <c r="M1" s="69"/>
    </row>
    <row r="2" spans="1:13" ht="22.15" customHeight="1" x14ac:dyDescent="0.25">
      <c r="A2" s="80" t="s">
        <v>200</v>
      </c>
      <c r="B2" s="81"/>
      <c r="C2" s="81"/>
      <c r="D2" s="55"/>
      <c r="E2" s="55"/>
      <c r="F2" s="55"/>
      <c r="G2" s="55"/>
      <c r="H2" s="56"/>
      <c r="I2" s="70" t="s">
        <v>187</v>
      </c>
      <c r="J2" s="70"/>
      <c r="K2" s="70"/>
      <c r="L2" s="70"/>
      <c r="M2" s="70"/>
    </row>
    <row r="3" spans="1:13" ht="15.75" x14ac:dyDescent="0.25">
      <c r="A3" s="83"/>
      <c r="B3" s="84"/>
      <c r="C3" s="84"/>
      <c r="D3" s="84"/>
      <c r="E3" s="55"/>
      <c r="F3" s="55"/>
      <c r="G3" s="55"/>
      <c r="H3" s="56"/>
      <c r="I3" s="71" t="s">
        <v>203</v>
      </c>
      <c r="J3" s="71"/>
      <c r="K3" s="71"/>
      <c r="L3" s="71"/>
      <c r="M3" s="71"/>
    </row>
    <row r="4" spans="1:13" ht="27" customHeight="1" x14ac:dyDescent="0.25">
      <c r="A4" s="83"/>
      <c r="B4" s="84"/>
      <c r="C4" s="55"/>
      <c r="D4" s="55"/>
      <c r="E4" s="55"/>
      <c r="F4" s="55"/>
      <c r="G4" s="55"/>
      <c r="H4" s="56"/>
      <c r="I4" s="95" t="s">
        <v>0</v>
      </c>
      <c r="J4" s="95"/>
      <c r="K4" s="95"/>
      <c r="L4" s="95"/>
      <c r="M4" s="95"/>
    </row>
    <row r="5" spans="1:13" ht="15.75" x14ac:dyDescent="0.25">
      <c r="A5" s="57"/>
      <c r="B5" s="54"/>
      <c r="C5" s="55"/>
      <c r="D5" s="55"/>
      <c r="E5" s="55"/>
      <c r="F5" s="55"/>
      <c r="G5" s="58"/>
      <c r="H5" s="59"/>
      <c r="I5" s="71"/>
      <c r="J5" s="71"/>
      <c r="K5" s="71"/>
      <c r="L5" s="71"/>
      <c r="M5" s="71"/>
    </row>
    <row r="6" spans="1:13" ht="15.75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1:13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25">
      <c r="A8" s="72" t="s">
        <v>197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</row>
    <row r="9" spans="1:13" x14ac:dyDescent="0.25">
      <c r="A9" s="73" t="s">
        <v>1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x14ac:dyDescent="0.25">
      <c r="A10" s="73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1" spans="1:13" ht="15.75" thickBot="1" x14ac:dyDescent="0.3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</row>
    <row r="12" spans="1:13" x14ac:dyDescent="0.25">
      <c r="A12" s="74" t="s">
        <v>2</v>
      </c>
      <c r="B12" s="76" t="s">
        <v>3</v>
      </c>
      <c r="C12" s="76" t="s">
        <v>4</v>
      </c>
      <c r="D12" s="76"/>
      <c r="E12" s="76" t="s">
        <v>5</v>
      </c>
      <c r="F12" s="76"/>
      <c r="G12" s="76"/>
      <c r="H12" s="76"/>
      <c r="I12" s="76" t="s">
        <v>6</v>
      </c>
      <c r="J12" s="76"/>
      <c r="K12" s="76"/>
      <c r="L12" s="76"/>
      <c r="M12" s="78" t="s">
        <v>7</v>
      </c>
    </row>
    <row r="13" spans="1:13" x14ac:dyDescent="0.25">
      <c r="A13" s="75"/>
      <c r="B13" s="77"/>
      <c r="C13" s="77" t="s">
        <v>8</v>
      </c>
      <c r="D13" s="77"/>
      <c r="E13" s="77"/>
      <c r="F13" s="77"/>
      <c r="G13" s="77"/>
      <c r="H13" s="77"/>
      <c r="I13" s="77"/>
      <c r="J13" s="77"/>
      <c r="K13" s="77"/>
      <c r="L13" s="77"/>
      <c r="M13" s="79"/>
    </row>
    <row r="14" spans="1:13" x14ac:dyDescent="0.25">
      <c r="A14" s="75"/>
      <c r="B14" s="77"/>
      <c r="C14" s="77" t="s">
        <v>9</v>
      </c>
      <c r="D14" s="82" t="s">
        <v>10</v>
      </c>
      <c r="E14" s="77" t="s">
        <v>11</v>
      </c>
      <c r="F14" s="77" t="s">
        <v>9</v>
      </c>
      <c r="G14" s="82" t="s">
        <v>10</v>
      </c>
      <c r="H14" s="77" t="s">
        <v>12</v>
      </c>
      <c r="I14" s="77" t="s">
        <v>11</v>
      </c>
      <c r="J14" s="77" t="s">
        <v>9</v>
      </c>
      <c r="K14" s="77" t="s">
        <v>10</v>
      </c>
      <c r="L14" s="77" t="s">
        <v>13</v>
      </c>
      <c r="M14" s="79"/>
    </row>
    <row r="15" spans="1:13" x14ac:dyDescent="0.25">
      <c r="A15" s="75"/>
      <c r="B15" s="77"/>
      <c r="C15" s="77"/>
      <c r="D15" s="82"/>
      <c r="E15" s="77"/>
      <c r="F15" s="77"/>
      <c r="G15" s="82"/>
      <c r="H15" s="77"/>
      <c r="I15" s="77"/>
      <c r="J15" s="77"/>
      <c r="K15" s="77"/>
      <c r="L15" s="77"/>
      <c r="M15" s="79"/>
    </row>
    <row r="16" spans="1:13" ht="91.9" customHeight="1" x14ac:dyDescent="0.25">
      <c r="A16" s="75"/>
      <c r="B16" s="77"/>
      <c r="C16" s="77"/>
      <c r="D16" s="82"/>
      <c r="E16" s="77"/>
      <c r="F16" s="77"/>
      <c r="G16" s="82"/>
      <c r="H16" s="77"/>
      <c r="I16" s="77"/>
      <c r="J16" s="77"/>
      <c r="K16" s="77"/>
      <c r="L16" s="77"/>
      <c r="M16" s="79"/>
    </row>
    <row r="17" spans="1:13" ht="15.75" thickBot="1" x14ac:dyDescent="0.3">
      <c r="A17" s="31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2">
        <v>9</v>
      </c>
      <c r="J17" s="32">
        <v>10</v>
      </c>
      <c r="K17" s="32">
        <v>11</v>
      </c>
      <c r="L17" s="32">
        <v>12</v>
      </c>
      <c r="M17" s="33">
        <v>13</v>
      </c>
    </row>
    <row r="18" spans="1:13" ht="18.600000000000001" customHeight="1" x14ac:dyDescent="0.25">
      <c r="A18" s="86" t="s">
        <v>212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8"/>
    </row>
    <row r="19" spans="1:13" ht="45.6" customHeight="1" x14ac:dyDescent="0.25">
      <c r="A19" s="25">
        <v>1</v>
      </c>
      <c r="B19" s="1" t="s">
        <v>17</v>
      </c>
      <c r="C19" s="25" t="s">
        <v>14</v>
      </c>
      <c r="D19" s="25">
        <v>1</v>
      </c>
      <c r="E19" s="34"/>
      <c r="F19" s="35"/>
      <c r="G19" s="35"/>
      <c r="H19" s="35"/>
      <c r="I19" s="1" t="s">
        <v>18</v>
      </c>
      <c r="J19" s="25" t="s">
        <v>14</v>
      </c>
      <c r="K19" s="25">
        <v>1</v>
      </c>
      <c r="L19" s="25" t="s">
        <v>19</v>
      </c>
      <c r="M19" s="36"/>
    </row>
    <row r="20" spans="1:13" ht="66" customHeight="1" x14ac:dyDescent="0.25">
      <c r="A20" s="23">
        <v>2</v>
      </c>
      <c r="B20" s="22" t="s">
        <v>20</v>
      </c>
      <c r="C20" s="23" t="s">
        <v>14</v>
      </c>
      <c r="D20" s="23">
        <v>2</v>
      </c>
      <c r="E20" s="37"/>
      <c r="F20" s="38"/>
      <c r="G20" s="38"/>
      <c r="H20" s="38"/>
      <c r="I20" s="22" t="s">
        <v>21</v>
      </c>
      <c r="J20" s="23" t="s">
        <v>14</v>
      </c>
      <c r="K20" s="23">
        <v>2</v>
      </c>
      <c r="L20" s="25" t="s">
        <v>19</v>
      </c>
      <c r="M20" s="14"/>
    </row>
    <row r="21" spans="1:13" ht="31.15" customHeight="1" x14ac:dyDescent="0.25">
      <c r="A21" s="23">
        <v>3</v>
      </c>
      <c r="B21" s="3" t="s">
        <v>22</v>
      </c>
      <c r="C21" s="23" t="s">
        <v>23</v>
      </c>
      <c r="D21" s="23">
        <v>44</v>
      </c>
      <c r="E21" s="22"/>
      <c r="F21" s="23"/>
      <c r="G21" s="23"/>
      <c r="H21" s="23"/>
      <c r="I21" s="22" t="s">
        <v>24</v>
      </c>
      <c r="J21" s="24" t="s">
        <v>23</v>
      </c>
      <c r="K21" s="23">
        <v>44.5</v>
      </c>
      <c r="L21" s="25" t="s">
        <v>19</v>
      </c>
      <c r="M21" s="14"/>
    </row>
    <row r="22" spans="1:13" ht="66.75" customHeight="1" x14ac:dyDescent="0.25">
      <c r="A22" s="89">
        <v>4</v>
      </c>
      <c r="B22" s="89" t="s">
        <v>180</v>
      </c>
      <c r="C22" s="89" t="s">
        <v>23</v>
      </c>
      <c r="D22" s="89">
        <v>10.8</v>
      </c>
      <c r="E22" s="89"/>
      <c r="F22" s="89"/>
      <c r="G22" s="89"/>
      <c r="H22" s="89"/>
      <c r="I22" s="1" t="s">
        <v>25</v>
      </c>
      <c r="J22" s="24" t="s">
        <v>23</v>
      </c>
      <c r="K22" s="23">
        <v>5.5</v>
      </c>
      <c r="L22" s="25" t="s">
        <v>19</v>
      </c>
      <c r="M22" s="14"/>
    </row>
    <row r="23" spans="1:13" ht="22.9" customHeight="1" x14ac:dyDescent="0.25">
      <c r="A23" s="90"/>
      <c r="B23" s="90"/>
      <c r="C23" s="90"/>
      <c r="D23" s="90"/>
      <c r="E23" s="90"/>
      <c r="F23" s="90"/>
      <c r="G23" s="90"/>
      <c r="H23" s="90"/>
      <c r="I23" s="1" t="s">
        <v>26</v>
      </c>
      <c r="J23" s="24" t="s">
        <v>23</v>
      </c>
      <c r="K23" s="23">
        <v>5.5</v>
      </c>
      <c r="L23" s="25" t="s">
        <v>19</v>
      </c>
      <c r="M23" s="14"/>
    </row>
    <row r="24" spans="1:13" ht="22.9" customHeight="1" x14ac:dyDescent="0.25">
      <c r="A24" s="77">
        <v>5</v>
      </c>
      <c r="B24" s="85" t="s">
        <v>27</v>
      </c>
      <c r="C24" s="77" t="s">
        <v>23</v>
      </c>
      <c r="D24" s="77">
        <v>4.5999999999999996</v>
      </c>
      <c r="E24" s="23"/>
      <c r="F24" s="23"/>
      <c r="G24" s="23"/>
      <c r="H24" s="23"/>
      <c r="I24" s="22" t="s">
        <v>25</v>
      </c>
      <c r="J24" s="23" t="s">
        <v>23</v>
      </c>
      <c r="K24" s="23">
        <v>2.35</v>
      </c>
      <c r="L24" s="25" t="s">
        <v>19</v>
      </c>
      <c r="M24" s="14"/>
    </row>
    <row r="25" spans="1:13" ht="22.9" customHeight="1" x14ac:dyDescent="0.25">
      <c r="A25" s="77"/>
      <c r="B25" s="85"/>
      <c r="C25" s="77"/>
      <c r="D25" s="77"/>
      <c r="E25" s="23"/>
      <c r="F25" s="23"/>
      <c r="G25" s="23"/>
      <c r="H25" s="23"/>
      <c r="I25" s="22" t="s">
        <v>26</v>
      </c>
      <c r="J25" s="23" t="s">
        <v>23</v>
      </c>
      <c r="K25" s="23">
        <v>2.35</v>
      </c>
      <c r="L25" s="25" t="s">
        <v>19</v>
      </c>
      <c r="M25" s="14"/>
    </row>
    <row r="26" spans="1:13" ht="25.9" customHeight="1" x14ac:dyDescent="0.25">
      <c r="A26" s="23">
        <v>6</v>
      </c>
      <c r="B26" s="22" t="s">
        <v>28</v>
      </c>
      <c r="C26" s="23" t="s">
        <v>23</v>
      </c>
      <c r="D26" s="23">
        <v>1.8</v>
      </c>
      <c r="E26" s="23"/>
      <c r="F26" s="23"/>
      <c r="G26" s="23"/>
      <c r="H26" s="23"/>
      <c r="I26" s="22"/>
      <c r="J26" s="23"/>
      <c r="K26" s="23"/>
      <c r="L26" s="25" t="s">
        <v>19</v>
      </c>
      <c r="M26" s="14"/>
    </row>
    <row r="27" spans="1:13" ht="33" customHeight="1" x14ac:dyDescent="0.25">
      <c r="A27" s="23">
        <v>7</v>
      </c>
      <c r="B27" s="22" t="s">
        <v>29</v>
      </c>
      <c r="C27" s="23" t="s">
        <v>23</v>
      </c>
      <c r="D27" s="23">
        <v>4</v>
      </c>
      <c r="E27" s="23"/>
      <c r="F27" s="23"/>
      <c r="G27" s="23"/>
      <c r="H27" s="23"/>
      <c r="I27" s="22" t="s">
        <v>30</v>
      </c>
      <c r="J27" s="23" t="s">
        <v>23</v>
      </c>
      <c r="K27" s="23">
        <v>4</v>
      </c>
      <c r="L27" s="25" t="s">
        <v>19</v>
      </c>
      <c r="M27" s="14"/>
    </row>
    <row r="28" spans="1:13" ht="21" customHeight="1" x14ac:dyDescent="0.25">
      <c r="A28" s="77">
        <v>8</v>
      </c>
      <c r="B28" s="85" t="s">
        <v>31</v>
      </c>
      <c r="C28" s="77" t="s">
        <v>23</v>
      </c>
      <c r="D28" s="77">
        <v>4.5999999999999996</v>
      </c>
      <c r="E28" s="23"/>
      <c r="F28" s="23"/>
      <c r="G28" s="23"/>
      <c r="H28" s="23"/>
      <c r="I28" s="22" t="s">
        <v>25</v>
      </c>
      <c r="J28" s="23" t="s">
        <v>23</v>
      </c>
      <c r="K28" s="23">
        <v>2.2999999999999998</v>
      </c>
      <c r="L28" s="25" t="s">
        <v>19</v>
      </c>
      <c r="M28" s="14"/>
    </row>
    <row r="29" spans="1:13" ht="18" customHeight="1" x14ac:dyDescent="0.25">
      <c r="A29" s="77"/>
      <c r="B29" s="85"/>
      <c r="C29" s="77"/>
      <c r="D29" s="77"/>
      <c r="E29" s="23"/>
      <c r="F29" s="23"/>
      <c r="G29" s="23"/>
      <c r="H29" s="23"/>
      <c r="I29" s="22" t="s">
        <v>26</v>
      </c>
      <c r="J29" s="23" t="s">
        <v>23</v>
      </c>
      <c r="K29" s="23">
        <v>2.2999999999999998</v>
      </c>
      <c r="L29" s="25" t="s">
        <v>19</v>
      </c>
      <c r="M29" s="14"/>
    </row>
    <row r="30" spans="1:13" ht="37.9" customHeight="1" x14ac:dyDescent="0.25">
      <c r="A30" s="23">
        <v>9</v>
      </c>
      <c r="B30" s="1" t="s">
        <v>32</v>
      </c>
      <c r="C30" s="24" t="s">
        <v>14</v>
      </c>
      <c r="D30" s="23">
        <v>10</v>
      </c>
      <c r="E30" s="22"/>
      <c r="F30" s="23"/>
      <c r="G30" s="23"/>
      <c r="H30" s="23"/>
      <c r="I30" s="22" t="s">
        <v>33</v>
      </c>
      <c r="J30" s="24" t="s">
        <v>14</v>
      </c>
      <c r="K30" s="23">
        <v>10</v>
      </c>
      <c r="L30" s="25" t="s">
        <v>19</v>
      </c>
      <c r="M30" s="14"/>
    </row>
    <row r="31" spans="1:13" ht="52.9" customHeight="1" x14ac:dyDescent="0.25">
      <c r="A31" s="23">
        <v>10</v>
      </c>
      <c r="B31" s="1" t="s">
        <v>34</v>
      </c>
      <c r="C31" s="24" t="s">
        <v>14</v>
      </c>
      <c r="D31" s="23">
        <v>10</v>
      </c>
      <c r="E31" s="22"/>
      <c r="F31" s="23"/>
      <c r="G31" s="23"/>
      <c r="H31" s="23"/>
      <c r="I31" s="22" t="s">
        <v>35</v>
      </c>
      <c r="J31" s="24" t="s">
        <v>14</v>
      </c>
      <c r="K31" s="23">
        <v>10</v>
      </c>
      <c r="L31" s="25" t="s">
        <v>19</v>
      </c>
      <c r="M31" s="14"/>
    </row>
    <row r="32" spans="1:13" ht="67.150000000000006" customHeight="1" x14ac:dyDescent="0.25">
      <c r="A32" s="23">
        <v>11</v>
      </c>
      <c r="B32" s="1" t="s">
        <v>36</v>
      </c>
      <c r="C32" s="24" t="s">
        <v>14</v>
      </c>
      <c r="D32" s="23">
        <v>1</v>
      </c>
      <c r="E32" s="23"/>
      <c r="F32" s="23"/>
      <c r="G32" s="23"/>
      <c r="H32" s="23"/>
      <c r="I32" s="22" t="s">
        <v>37</v>
      </c>
      <c r="J32" s="24" t="s">
        <v>14</v>
      </c>
      <c r="K32" s="23">
        <v>1</v>
      </c>
      <c r="L32" s="25" t="s">
        <v>19</v>
      </c>
      <c r="M32" s="14"/>
    </row>
    <row r="33" spans="1:13" ht="28.9" customHeight="1" x14ac:dyDescent="0.25">
      <c r="A33" s="23">
        <v>12</v>
      </c>
      <c r="B33" s="1" t="s">
        <v>38</v>
      </c>
      <c r="C33" s="23" t="s">
        <v>14</v>
      </c>
      <c r="D33" s="23">
        <v>1</v>
      </c>
      <c r="E33" s="23" t="s">
        <v>39</v>
      </c>
      <c r="F33" s="23" t="s">
        <v>14</v>
      </c>
      <c r="G33" s="23">
        <v>1</v>
      </c>
      <c r="H33" s="23" t="s">
        <v>188</v>
      </c>
      <c r="I33" s="22"/>
      <c r="J33" s="24"/>
      <c r="K33" s="23"/>
      <c r="L33" s="25"/>
      <c r="M33" s="14"/>
    </row>
    <row r="34" spans="1:13" ht="41.45" customHeight="1" x14ac:dyDescent="0.25">
      <c r="A34" s="23">
        <v>13</v>
      </c>
      <c r="B34" s="1" t="s">
        <v>40</v>
      </c>
      <c r="C34" s="23" t="s">
        <v>14</v>
      </c>
      <c r="D34" s="23">
        <v>1</v>
      </c>
      <c r="E34" s="23" t="s">
        <v>178</v>
      </c>
      <c r="F34" s="23" t="s">
        <v>14</v>
      </c>
      <c r="G34" s="23">
        <v>1</v>
      </c>
      <c r="H34" s="23" t="s">
        <v>41</v>
      </c>
      <c r="I34" s="22"/>
      <c r="J34" s="24"/>
      <c r="K34" s="23"/>
      <c r="L34" s="25"/>
      <c r="M34" s="14"/>
    </row>
    <row r="35" spans="1:13" ht="22.9" customHeight="1" x14ac:dyDescent="0.25">
      <c r="A35" s="23">
        <v>14</v>
      </c>
      <c r="B35" s="1" t="s">
        <v>42</v>
      </c>
      <c r="C35" s="23" t="s">
        <v>14</v>
      </c>
      <c r="D35" s="23">
        <v>2</v>
      </c>
      <c r="E35" s="23" t="s">
        <v>43</v>
      </c>
      <c r="F35" s="23" t="s">
        <v>14</v>
      </c>
      <c r="G35" s="23">
        <v>2</v>
      </c>
      <c r="H35" s="23" t="s">
        <v>41</v>
      </c>
      <c r="I35" s="22"/>
      <c r="J35" s="24"/>
      <c r="K35" s="23"/>
      <c r="L35" s="25"/>
      <c r="M35" s="14"/>
    </row>
    <row r="36" spans="1:13" ht="23.45" customHeight="1" x14ac:dyDescent="0.25">
      <c r="A36" s="23">
        <v>15</v>
      </c>
      <c r="B36" s="1" t="s">
        <v>44</v>
      </c>
      <c r="C36" s="23" t="s">
        <v>14</v>
      </c>
      <c r="D36" s="23">
        <v>2</v>
      </c>
      <c r="E36" s="23" t="s">
        <v>45</v>
      </c>
      <c r="F36" s="23" t="s">
        <v>14</v>
      </c>
      <c r="G36" s="23">
        <v>2</v>
      </c>
      <c r="H36" s="23" t="s">
        <v>41</v>
      </c>
      <c r="I36" s="22"/>
      <c r="J36" s="24"/>
      <c r="K36" s="23"/>
      <c r="L36" s="25"/>
      <c r="M36" s="14"/>
    </row>
    <row r="37" spans="1:13" ht="18.600000000000001" customHeight="1" x14ac:dyDescent="0.25">
      <c r="A37" s="86" t="s">
        <v>46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8"/>
    </row>
    <row r="38" spans="1:13" ht="21" customHeight="1" x14ac:dyDescent="0.25">
      <c r="A38" s="25">
        <v>16</v>
      </c>
      <c r="B38" s="1" t="s">
        <v>47</v>
      </c>
      <c r="C38" s="23" t="s">
        <v>48</v>
      </c>
      <c r="D38" s="23">
        <v>17.641999999999999</v>
      </c>
      <c r="E38" s="22"/>
      <c r="F38" s="23"/>
      <c r="G38" s="23"/>
      <c r="H38" s="23"/>
      <c r="I38" s="22"/>
      <c r="J38" s="24"/>
      <c r="K38" s="23"/>
      <c r="L38" s="23"/>
      <c r="M38" s="14"/>
    </row>
    <row r="39" spans="1:13" ht="22.15" customHeight="1" x14ac:dyDescent="0.25">
      <c r="A39" s="92" t="s">
        <v>63</v>
      </c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4"/>
    </row>
    <row r="40" spans="1:13" ht="42.6" customHeight="1" x14ac:dyDescent="0.25">
      <c r="A40" s="24">
        <v>17</v>
      </c>
      <c r="B40" s="3" t="s">
        <v>189</v>
      </c>
      <c r="C40" s="24" t="s">
        <v>14</v>
      </c>
      <c r="D40" s="24">
        <v>30</v>
      </c>
      <c r="E40" s="24"/>
      <c r="F40" s="23"/>
      <c r="G40" s="24"/>
      <c r="H40" s="24"/>
      <c r="I40" s="39"/>
      <c r="J40" s="2"/>
      <c r="K40" s="24"/>
      <c r="L40" s="2"/>
      <c r="M40" s="14"/>
    </row>
    <row r="41" spans="1:13" ht="42.6" customHeight="1" x14ac:dyDescent="0.25">
      <c r="A41" s="24">
        <v>18</v>
      </c>
      <c r="B41" s="40" t="s">
        <v>191</v>
      </c>
      <c r="C41" s="24" t="s">
        <v>14</v>
      </c>
      <c r="D41" s="24">
        <v>30</v>
      </c>
      <c r="E41" s="24"/>
      <c r="F41" s="23"/>
      <c r="G41" s="24"/>
      <c r="H41" s="24"/>
      <c r="I41" s="39" t="s">
        <v>190</v>
      </c>
      <c r="J41" s="2" t="s">
        <v>14</v>
      </c>
      <c r="K41" s="24">
        <v>30</v>
      </c>
      <c r="L41" s="2" t="s">
        <v>60</v>
      </c>
      <c r="M41" s="14"/>
    </row>
    <row r="42" spans="1:13" ht="42.6" customHeight="1" x14ac:dyDescent="0.25">
      <c r="A42" s="24">
        <v>19</v>
      </c>
      <c r="B42" s="3" t="s">
        <v>64</v>
      </c>
      <c r="C42" s="2" t="s">
        <v>65</v>
      </c>
      <c r="D42" s="24">
        <v>1</v>
      </c>
      <c r="E42" s="24"/>
      <c r="F42" s="23"/>
      <c r="G42" s="24"/>
      <c r="H42" s="24"/>
      <c r="I42" s="39" t="s">
        <v>193</v>
      </c>
      <c r="J42" s="2" t="s">
        <v>66</v>
      </c>
      <c r="K42" s="24">
        <v>1</v>
      </c>
      <c r="L42" s="2" t="s">
        <v>60</v>
      </c>
      <c r="M42" s="14"/>
    </row>
    <row r="43" spans="1:13" ht="93" customHeight="1" x14ac:dyDescent="0.25">
      <c r="A43" s="23">
        <v>20</v>
      </c>
      <c r="B43" s="1" t="s">
        <v>67</v>
      </c>
      <c r="C43" s="23" t="s">
        <v>14</v>
      </c>
      <c r="D43" s="23">
        <v>1</v>
      </c>
      <c r="E43" s="22"/>
      <c r="F43" s="23"/>
      <c r="G43" s="23"/>
      <c r="H43" s="23"/>
      <c r="I43" s="22" t="s">
        <v>68</v>
      </c>
      <c r="J43" s="23" t="s">
        <v>15</v>
      </c>
      <c r="K43" s="23">
        <v>1.14E-3</v>
      </c>
      <c r="L43" s="23" t="s">
        <v>19</v>
      </c>
      <c r="M43" s="14"/>
    </row>
    <row r="44" spans="1:13" ht="40.9" customHeight="1" x14ac:dyDescent="0.25">
      <c r="A44" s="23">
        <v>21</v>
      </c>
      <c r="B44" s="1" t="s">
        <v>69</v>
      </c>
      <c r="C44" s="23" t="s">
        <v>14</v>
      </c>
      <c r="D44" s="23">
        <v>1</v>
      </c>
      <c r="E44" s="22"/>
      <c r="F44" s="23"/>
      <c r="G44" s="23"/>
      <c r="H44" s="23"/>
      <c r="I44" s="1" t="s">
        <v>70</v>
      </c>
      <c r="J44" s="23" t="s">
        <v>14</v>
      </c>
      <c r="K44" s="23">
        <v>1</v>
      </c>
      <c r="L44" s="23"/>
      <c r="M44" s="14" t="s">
        <v>71</v>
      </c>
    </row>
    <row r="45" spans="1:13" ht="30.6" customHeight="1" x14ac:dyDescent="0.25">
      <c r="A45" s="23">
        <v>22</v>
      </c>
      <c r="B45" s="1" t="s">
        <v>72</v>
      </c>
      <c r="C45" s="23" t="s">
        <v>14</v>
      </c>
      <c r="D45" s="23">
        <v>1</v>
      </c>
      <c r="E45" s="22"/>
      <c r="F45" s="23"/>
      <c r="G45" s="23"/>
      <c r="H45" s="23"/>
      <c r="I45" s="1" t="s">
        <v>73</v>
      </c>
      <c r="J45" s="23" t="s">
        <v>14</v>
      </c>
      <c r="K45" s="23">
        <v>1</v>
      </c>
      <c r="L45" s="23"/>
      <c r="M45" s="14" t="s">
        <v>71</v>
      </c>
    </row>
    <row r="46" spans="1:13" ht="18" customHeight="1" x14ac:dyDescent="0.25">
      <c r="A46" s="92" t="s">
        <v>74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4"/>
    </row>
    <row r="47" spans="1:13" ht="25.9" customHeight="1" x14ac:dyDescent="0.25">
      <c r="A47" s="23">
        <v>23</v>
      </c>
      <c r="B47" s="1" t="s">
        <v>75</v>
      </c>
      <c r="C47" s="23" t="s">
        <v>14</v>
      </c>
      <c r="D47" s="23">
        <v>1</v>
      </c>
      <c r="E47" s="22"/>
      <c r="F47" s="23"/>
      <c r="G47" s="23"/>
      <c r="H47" s="23"/>
      <c r="I47" s="1" t="s">
        <v>76</v>
      </c>
      <c r="J47" s="23" t="s">
        <v>14</v>
      </c>
      <c r="K47" s="23">
        <v>1</v>
      </c>
      <c r="L47" s="23" t="s">
        <v>19</v>
      </c>
      <c r="M47" s="14"/>
    </row>
    <row r="48" spans="1:13" ht="31.9" customHeight="1" x14ac:dyDescent="0.25">
      <c r="A48" s="23">
        <v>24</v>
      </c>
      <c r="B48" s="1" t="s">
        <v>77</v>
      </c>
      <c r="C48" s="23" t="s">
        <v>14</v>
      </c>
      <c r="D48" s="23">
        <v>1</v>
      </c>
      <c r="E48" s="22"/>
      <c r="F48" s="23"/>
      <c r="G48" s="23"/>
      <c r="H48" s="23"/>
      <c r="I48" s="1" t="s">
        <v>78</v>
      </c>
      <c r="J48" s="23" t="s">
        <v>14</v>
      </c>
      <c r="K48" s="23">
        <v>1</v>
      </c>
      <c r="L48" s="23" t="s">
        <v>19</v>
      </c>
      <c r="M48" s="14"/>
    </row>
    <row r="49" spans="1:13" ht="44.45" customHeight="1" x14ac:dyDescent="0.25">
      <c r="A49" s="89">
        <v>25</v>
      </c>
      <c r="B49" s="89" t="s">
        <v>79</v>
      </c>
      <c r="C49" s="89" t="s">
        <v>14</v>
      </c>
      <c r="D49" s="89">
        <v>3</v>
      </c>
      <c r="E49" s="77"/>
      <c r="F49" s="77"/>
      <c r="G49" s="77"/>
      <c r="H49" s="77"/>
      <c r="I49" s="1" t="s">
        <v>80</v>
      </c>
      <c r="J49" s="23" t="s">
        <v>23</v>
      </c>
      <c r="K49" s="25">
        <v>2</v>
      </c>
      <c r="L49" s="23" t="s">
        <v>19</v>
      </c>
      <c r="M49" s="14"/>
    </row>
    <row r="50" spans="1:13" ht="42" customHeight="1" x14ac:dyDescent="0.25">
      <c r="A50" s="90"/>
      <c r="B50" s="90"/>
      <c r="C50" s="90"/>
      <c r="D50" s="90"/>
      <c r="E50" s="77"/>
      <c r="F50" s="77"/>
      <c r="G50" s="77"/>
      <c r="H50" s="77"/>
      <c r="I50" s="1" t="s">
        <v>81</v>
      </c>
      <c r="J50" s="23" t="s">
        <v>66</v>
      </c>
      <c r="K50" s="25">
        <v>3</v>
      </c>
      <c r="L50" s="23" t="s">
        <v>19</v>
      </c>
      <c r="M50" s="14"/>
    </row>
    <row r="51" spans="1:13" ht="69.599999999999994" customHeight="1" x14ac:dyDescent="0.25">
      <c r="A51" s="27">
        <v>26</v>
      </c>
      <c r="B51" s="27" t="s">
        <v>82</v>
      </c>
      <c r="C51" s="27" t="s">
        <v>23</v>
      </c>
      <c r="D51" s="27">
        <v>3</v>
      </c>
      <c r="E51" s="4"/>
      <c r="F51" s="27"/>
      <c r="G51" s="27"/>
      <c r="H51" s="27"/>
      <c r="I51" s="41" t="s">
        <v>83</v>
      </c>
      <c r="J51" s="24" t="s">
        <v>23</v>
      </c>
      <c r="K51" s="24">
        <v>3.06</v>
      </c>
      <c r="L51" s="24" t="s">
        <v>19</v>
      </c>
      <c r="M51" s="14"/>
    </row>
    <row r="52" spans="1:13" ht="24" customHeight="1" x14ac:dyDescent="0.25">
      <c r="A52" s="23">
        <v>27</v>
      </c>
      <c r="B52" s="3" t="s">
        <v>84</v>
      </c>
      <c r="C52" s="3" t="s">
        <v>23</v>
      </c>
      <c r="D52" s="3">
        <v>19</v>
      </c>
      <c r="E52" s="14"/>
      <c r="F52" s="23"/>
      <c r="G52" s="23"/>
      <c r="H52" s="23"/>
      <c r="I52" s="22" t="s">
        <v>85</v>
      </c>
      <c r="J52" s="23" t="s">
        <v>23</v>
      </c>
      <c r="K52" s="23">
        <v>19.399999999999999</v>
      </c>
      <c r="L52" s="23" t="s">
        <v>19</v>
      </c>
      <c r="M52" s="14"/>
    </row>
    <row r="53" spans="1:13" ht="26.45" customHeight="1" x14ac:dyDescent="0.25">
      <c r="A53" s="89">
        <v>28</v>
      </c>
      <c r="B53" s="96" t="s">
        <v>86</v>
      </c>
      <c r="C53" s="96" t="s">
        <v>23</v>
      </c>
      <c r="D53" s="96">
        <v>72</v>
      </c>
      <c r="E53" s="40"/>
      <c r="F53" s="25"/>
      <c r="G53" s="25"/>
      <c r="H53" s="25"/>
      <c r="I53" s="42" t="s">
        <v>87</v>
      </c>
      <c r="J53" s="25" t="s">
        <v>23</v>
      </c>
      <c r="K53" s="25">
        <v>47.38</v>
      </c>
      <c r="L53" s="25" t="s">
        <v>19</v>
      </c>
      <c r="M53" s="14"/>
    </row>
    <row r="54" spans="1:13" ht="26.45" customHeight="1" x14ac:dyDescent="0.25">
      <c r="A54" s="102"/>
      <c r="B54" s="96"/>
      <c r="C54" s="96"/>
      <c r="D54" s="96"/>
      <c r="E54" s="22"/>
      <c r="F54" s="23"/>
      <c r="G54" s="23"/>
      <c r="H54" s="23"/>
      <c r="I54" s="42" t="s">
        <v>88</v>
      </c>
      <c r="J54" s="23" t="s">
        <v>23</v>
      </c>
      <c r="K54" s="23">
        <v>26.78</v>
      </c>
      <c r="L54" s="23" t="s">
        <v>19</v>
      </c>
      <c r="M54" s="14"/>
    </row>
    <row r="55" spans="1:13" ht="26.45" customHeight="1" x14ac:dyDescent="0.25">
      <c r="A55" s="102"/>
      <c r="B55" s="96"/>
      <c r="C55" s="96"/>
      <c r="D55" s="96"/>
      <c r="E55" s="22"/>
      <c r="F55" s="23"/>
      <c r="G55" s="23"/>
      <c r="H55" s="23"/>
      <c r="I55" s="42" t="s">
        <v>194</v>
      </c>
      <c r="J55" s="23" t="s">
        <v>66</v>
      </c>
      <c r="K55" s="23">
        <v>38</v>
      </c>
      <c r="L55" s="23" t="s">
        <v>19</v>
      </c>
      <c r="M55" s="14"/>
    </row>
    <row r="56" spans="1:13" ht="10.9" customHeight="1" x14ac:dyDescent="0.25">
      <c r="A56" s="102"/>
      <c r="B56" s="96"/>
      <c r="C56" s="96"/>
      <c r="D56" s="96"/>
      <c r="E56" s="22"/>
      <c r="F56" s="23"/>
      <c r="G56" s="23"/>
      <c r="H56" s="23"/>
      <c r="I56" s="22" t="s">
        <v>89</v>
      </c>
      <c r="J56" s="23" t="s">
        <v>23</v>
      </c>
      <c r="K56" s="23">
        <v>27</v>
      </c>
      <c r="L56" s="23" t="s">
        <v>19</v>
      </c>
      <c r="M56" s="14"/>
    </row>
    <row r="57" spans="1:13" ht="16.149999999999999" customHeight="1" x14ac:dyDescent="0.25">
      <c r="A57" s="102"/>
      <c r="B57" s="96"/>
      <c r="C57" s="96"/>
      <c r="D57" s="96"/>
      <c r="E57" s="22"/>
      <c r="F57" s="23"/>
      <c r="G57" s="23"/>
      <c r="H57" s="23"/>
      <c r="I57" s="22" t="s">
        <v>90</v>
      </c>
      <c r="J57" s="23" t="s">
        <v>23</v>
      </c>
      <c r="K57" s="23">
        <v>19.38</v>
      </c>
      <c r="L57" s="23" t="s">
        <v>19</v>
      </c>
      <c r="M57" s="14"/>
    </row>
    <row r="58" spans="1:13" ht="18" customHeight="1" x14ac:dyDescent="0.25">
      <c r="A58" s="103"/>
      <c r="B58" s="96"/>
      <c r="C58" s="96"/>
      <c r="D58" s="96"/>
      <c r="E58" s="22"/>
      <c r="F58" s="23"/>
      <c r="G58" s="23"/>
      <c r="H58" s="23"/>
      <c r="I58" s="22" t="s">
        <v>91</v>
      </c>
      <c r="J58" s="23" t="s">
        <v>23</v>
      </c>
      <c r="K58" s="23">
        <v>27.54</v>
      </c>
      <c r="L58" s="23" t="s">
        <v>19</v>
      </c>
      <c r="M58" s="14"/>
    </row>
    <row r="59" spans="1:13" ht="15.6" customHeight="1" x14ac:dyDescent="0.25">
      <c r="A59" s="77">
        <v>29</v>
      </c>
      <c r="B59" s="77" t="s">
        <v>92</v>
      </c>
      <c r="C59" s="77" t="s">
        <v>23</v>
      </c>
      <c r="D59" s="77">
        <v>79</v>
      </c>
      <c r="E59" s="22"/>
      <c r="F59" s="23"/>
      <c r="G59" s="23"/>
      <c r="H59" s="23"/>
      <c r="I59" s="22" t="s">
        <v>85</v>
      </c>
      <c r="J59" s="23" t="s">
        <v>23</v>
      </c>
      <c r="K59" s="23">
        <v>61.2</v>
      </c>
      <c r="L59" s="23" t="s">
        <v>19</v>
      </c>
      <c r="M59" s="14"/>
    </row>
    <row r="60" spans="1:13" ht="16.899999999999999" customHeight="1" x14ac:dyDescent="0.25">
      <c r="A60" s="77"/>
      <c r="B60" s="77"/>
      <c r="C60" s="77"/>
      <c r="D60" s="77"/>
      <c r="E60" s="22"/>
      <c r="F60" s="23"/>
      <c r="G60" s="23"/>
      <c r="H60" s="23"/>
      <c r="I60" s="22" t="s">
        <v>83</v>
      </c>
      <c r="J60" s="23" t="s">
        <v>23</v>
      </c>
      <c r="K60" s="23">
        <v>19.38</v>
      </c>
      <c r="L60" s="23" t="s">
        <v>19</v>
      </c>
      <c r="M60" s="14"/>
    </row>
    <row r="61" spans="1:13" ht="35.450000000000003" customHeight="1" x14ac:dyDescent="0.25">
      <c r="A61" s="77"/>
      <c r="B61" s="77"/>
      <c r="C61" s="77"/>
      <c r="D61" s="77"/>
      <c r="E61" s="22"/>
      <c r="F61" s="23"/>
      <c r="G61" s="23"/>
      <c r="H61" s="23"/>
      <c r="I61" s="22" t="s">
        <v>93</v>
      </c>
      <c r="J61" s="23" t="s">
        <v>23</v>
      </c>
      <c r="K61" s="23">
        <v>91.5</v>
      </c>
      <c r="L61" s="23" t="s">
        <v>19</v>
      </c>
      <c r="M61" s="14"/>
    </row>
    <row r="62" spans="1:13" ht="20.45" customHeight="1" x14ac:dyDescent="0.25">
      <c r="A62" s="86" t="s">
        <v>97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  <c r="L62" s="87"/>
      <c r="M62" s="88"/>
    </row>
    <row r="63" spans="1:13" ht="40.9" customHeight="1" x14ac:dyDescent="0.25">
      <c r="A63" s="23">
        <v>30</v>
      </c>
      <c r="B63" s="43" t="s">
        <v>98</v>
      </c>
      <c r="C63" s="23" t="s">
        <v>50</v>
      </c>
      <c r="D63" s="23">
        <v>0.7</v>
      </c>
      <c r="E63" s="22"/>
      <c r="F63" s="23"/>
      <c r="G63" s="23"/>
      <c r="H63" s="23"/>
      <c r="I63" s="22"/>
      <c r="J63" s="24"/>
      <c r="K63" s="23"/>
      <c r="L63" s="23"/>
      <c r="M63" s="44"/>
    </row>
    <row r="64" spans="1:13" ht="66.599999999999994" customHeight="1" x14ac:dyDescent="0.25">
      <c r="A64" s="23">
        <v>31</v>
      </c>
      <c r="B64" s="1" t="s">
        <v>51</v>
      </c>
      <c r="C64" s="23" t="s">
        <v>15</v>
      </c>
      <c r="D64" s="23">
        <v>1.3859999999999999</v>
      </c>
      <c r="E64" s="22"/>
      <c r="F64" s="23" t="s">
        <v>15</v>
      </c>
      <c r="G64" s="23">
        <v>1.3859999999999999</v>
      </c>
      <c r="H64" s="23" t="s">
        <v>16</v>
      </c>
      <c r="I64" s="22"/>
      <c r="J64" s="24"/>
      <c r="K64" s="23"/>
      <c r="L64" s="23"/>
      <c r="M64" s="44"/>
    </row>
    <row r="65" spans="1:13" ht="55.9" customHeight="1" x14ac:dyDescent="0.25">
      <c r="A65" s="23">
        <v>32</v>
      </c>
      <c r="B65" s="43" t="s">
        <v>52</v>
      </c>
      <c r="C65" s="23" t="s">
        <v>15</v>
      </c>
      <c r="D65" s="23">
        <v>1.3859999999999999</v>
      </c>
      <c r="E65" s="22"/>
      <c r="F65" s="23"/>
      <c r="G65" s="23"/>
      <c r="H65" s="23"/>
      <c r="I65" s="22"/>
      <c r="J65" s="24"/>
      <c r="K65" s="23"/>
      <c r="L65" s="23"/>
      <c r="M65" s="44"/>
    </row>
    <row r="66" spans="1:13" ht="82.15" customHeight="1" x14ac:dyDescent="0.25">
      <c r="A66" s="23">
        <v>33</v>
      </c>
      <c r="B66" s="1" t="s">
        <v>53</v>
      </c>
      <c r="C66" s="23" t="s">
        <v>50</v>
      </c>
      <c r="D66" s="3">
        <v>9.8000000000000007</v>
      </c>
      <c r="E66" s="22"/>
      <c r="F66" s="89" t="s">
        <v>15</v>
      </c>
      <c r="G66" s="89">
        <v>18.989999999999998</v>
      </c>
      <c r="H66" s="89" t="s">
        <v>16</v>
      </c>
      <c r="I66" s="1"/>
      <c r="J66" s="24"/>
      <c r="K66" s="23"/>
      <c r="L66" s="23"/>
      <c r="M66" s="44"/>
    </row>
    <row r="67" spans="1:13" ht="17.45" customHeight="1" x14ac:dyDescent="0.25">
      <c r="A67" s="23">
        <v>34</v>
      </c>
      <c r="B67" s="1" t="s">
        <v>54</v>
      </c>
      <c r="C67" s="23" t="s">
        <v>50</v>
      </c>
      <c r="D67" s="3">
        <v>0.7</v>
      </c>
      <c r="E67" s="22"/>
      <c r="F67" s="90"/>
      <c r="G67" s="90"/>
      <c r="H67" s="90"/>
      <c r="I67" s="1"/>
      <c r="J67" s="24"/>
      <c r="K67" s="23"/>
      <c r="L67" s="23"/>
      <c r="M67" s="44"/>
    </row>
    <row r="68" spans="1:13" ht="39.6" customHeight="1" x14ac:dyDescent="0.25">
      <c r="A68" s="23">
        <v>35</v>
      </c>
      <c r="B68" s="42" t="s">
        <v>55</v>
      </c>
      <c r="C68" s="23" t="s">
        <v>50</v>
      </c>
      <c r="D68" s="3">
        <v>0.7</v>
      </c>
      <c r="E68" s="22"/>
      <c r="F68" s="25"/>
      <c r="G68" s="25"/>
      <c r="H68" s="25"/>
      <c r="I68" s="1"/>
      <c r="J68" s="24"/>
      <c r="K68" s="23"/>
      <c r="L68" s="23"/>
      <c r="M68" s="44"/>
    </row>
    <row r="69" spans="1:13" ht="49.5" customHeight="1" x14ac:dyDescent="0.25">
      <c r="A69" s="23">
        <v>37</v>
      </c>
      <c r="B69" s="42" t="s">
        <v>52</v>
      </c>
      <c r="C69" s="23" t="s">
        <v>15</v>
      </c>
      <c r="D69" s="3">
        <v>18.375</v>
      </c>
      <c r="E69" s="22"/>
      <c r="F69" s="25"/>
      <c r="G69" s="25"/>
      <c r="H69" s="25"/>
      <c r="I69" s="1"/>
      <c r="J69" s="24"/>
      <c r="K69" s="23"/>
      <c r="L69" s="23"/>
      <c r="M69" s="44"/>
    </row>
    <row r="70" spans="1:13" ht="18.600000000000001" customHeight="1" x14ac:dyDescent="0.25">
      <c r="A70" s="23">
        <v>38</v>
      </c>
      <c r="B70" s="1" t="s">
        <v>56</v>
      </c>
      <c r="C70" s="23" t="s">
        <v>50</v>
      </c>
      <c r="D70" s="3">
        <v>10.5</v>
      </c>
      <c r="E70" s="22"/>
      <c r="F70" s="25"/>
      <c r="G70" s="25"/>
      <c r="H70" s="25"/>
      <c r="I70" s="1"/>
      <c r="J70" s="24"/>
      <c r="K70" s="23"/>
      <c r="L70" s="23"/>
      <c r="M70" s="44"/>
    </row>
    <row r="71" spans="1:13" ht="16.149999999999999" customHeight="1" x14ac:dyDescent="0.25">
      <c r="A71" s="92" t="s">
        <v>99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4"/>
    </row>
    <row r="72" spans="1:13" ht="26.45" customHeight="1" x14ac:dyDescent="0.25">
      <c r="A72" s="89">
        <v>39</v>
      </c>
      <c r="B72" s="99" t="s">
        <v>100</v>
      </c>
      <c r="C72" s="89" t="s">
        <v>14</v>
      </c>
      <c r="D72" s="89">
        <v>35</v>
      </c>
      <c r="E72" s="22"/>
      <c r="F72" s="25"/>
      <c r="G72" s="25"/>
      <c r="H72" s="25"/>
      <c r="I72" s="1" t="s">
        <v>101</v>
      </c>
      <c r="J72" s="24" t="s">
        <v>50</v>
      </c>
      <c r="K72" s="23">
        <v>52.5</v>
      </c>
      <c r="L72" s="23" t="s">
        <v>19</v>
      </c>
      <c r="M72" s="44"/>
    </row>
    <row r="73" spans="1:13" ht="81.599999999999994" customHeight="1" x14ac:dyDescent="0.25">
      <c r="A73" s="90"/>
      <c r="B73" s="100"/>
      <c r="C73" s="90"/>
      <c r="D73" s="90"/>
      <c r="E73" s="22"/>
      <c r="F73" s="25"/>
      <c r="G73" s="25"/>
      <c r="H73" s="25"/>
      <c r="I73" s="1" t="s">
        <v>61</v>
      </c>
      <c r="J73" s="24" t="s">
        <v>205</v>
      </c>
      <c r="K73" s="23" t="s">
        <v>206</v>
      </c>
      <c r="L73" s="23" t="s">
        <v>19</v>
      </c>
      <c r="M73" s="44"/>
    </row>
    <row r="74" spans="1:13" ht="26.45" customHeight="1" x14ac:dyDescent="0.25">
      <c r="A74" s="23">
        <v>40</v>
      </c>
      <c r="B74" s="1" t="s">
        <v>57</v>
      </c>
      <c r="C74" s="23" t="s">
        <v>15</v>
      </c>
      <c r="D74" s="23">
        <v>2.871</v>
      </c>
      <c r="E74" s="22"/>
      <c r="F74" s="25"/>
      <c r="G74" s="25"/>
      <c r="H74" s="25"/>
      <c r="I74" s="1" t="s">
        <v>58</v>
      </c>
      <c r="J74" s="24" t="s">
        <v>15</v>
      </c>
      <c r="K74" s="23">
        <v>2.871</v>
      </c>
      <c r="L74" s="23" t="s">
        <v>19</v>
      </c>
      <c r="M74" s="44"/>
    </row>
    <row r="75" spans="1:13" ht="34.9" customHeight="1" x14ac:dyDescent="0.25">
      <c r="A75" s="23">
        <v>41</v>
      </c>
      <c r="B75" s="42" t="s">
        <v>195</v>
      </c>
      <c r="C75" s="23" t="s">
        <v>15</v>
      </c>
      <c r="D75" s="23">
        <v>0.57799999999999996</v>
      </c>
      <c r="E75" s="22"/>
      <c r="F75" s="25"/>
      <c r="G75" s="25"/>
      <c r="H75" s="25"/>
      <c r="I75" s="42" t="s">
        <v>102</v>
      </c>
      <c r="J75" s="24" t="s">
        <v>15</v>
      </c>
      <c r="K75" s="23">
        <v>0.57799999999999996</v>
      </c>
      <c r="L75" s="23" t="s">
        <v>19</v>
      </c>
      <c r="M75" s="44"/>
    </row>
    <row r="76" spans="1:13" ht="34.9" customHeight="1" x14ac:dyDescent="0.25">
      <c r="A76" s="63">
        <v>42</v>
      </c>
      <c r="B76" s="66" t="s">
        <v>210</v>
      </c>
      <c r="C76" s="63" t="s">
        <v>15</v>
      </c>
      <c r="D76" s="67">
        <v>4.2000000000000003E-2</v>
      </c>
      <c r="E76" s="62"/>
      <c r="F76" s="61"/>
      <c r="G76" s="61"/>
      <c r="H76" s="61"/>
      <c r="I76" s="65" t="s">
        <v>211</v>
      </c>
      <c r="J76" s="60" t="s">
        <v>15</v>
      </c>
      <c r="K76" s="67">
        <v>4.2000000000000003E-2</v>
      </c>
      <c r="L76" s="63" t="s">
        <v>19</v>
      </c>
      <c r="M76" s="44"/>
    </row>
    <row r="77" spans="1:13" ht="33.6" customHeight="1" x14ac:dyDescent="0.25">
      <c r="A77" s="23">
        <v>43</v>
      </c>
      <c r="B77" s="1" t="s">
        <v>103</v>
      </c>
      <c r="C77" s="23" t="s">
        <v>50</v>
      </c>
      <c r="D77" s="23">
        <v>1.855</v>
      </c>
      <c r="E77" s="22"/>
      <c r="F77" s="25"/>
      <c r="G77" s="25"/>
      <c r="H77" s="25"/>
      <c r="I77" s="1" t="s">
        <v>196</v>
      </c>
      <c r="J77" s="24" t="s">
        <v>50</v>
      </c>
      <c r="K77" s="23">
        <v>1.8919999999999999</v>
      </c>
      <c r="L77" s="23" t="s">
        <v>19</v>
      </c>
      <c r="M77" s="44"/>
    </row>
    <row r="78" spans="1:13" ht="25.9" customHeight="1" x14ac:dyDescent="0.25">
      <c r="A78" s="23">
        <v>44</v>
      </c>
      <c r="B78" s="42" t="s">
        <v>104</v>
      </c>
      <c r="C78" s="45" t="s">
        <v>105</v>
      </c>
      <c r="D78" s="46">
        <v>70</v>
      </c>
      <c r="E78" s="47"/>
      <c r="F78" s="25"/>
      <c r="G78" s="25"/>
      <c r="H78" s="25"/>
      <c r="I78" s="1"/>
      <c r="J78" s="24"/>
      <c r="K78" s="23"/>
      <c r="L78" s="23"/>
      <c r="M78" s="44"/>
    </row>
    <row r="79" spans="1:13" ht="83.45" customHeight="1" x14ac:dyDescent="0.25">
      <c r="A79" s="23">
        <v>45</v>
      </c>
      <c r="B79" s="42" t="s">
        <v>106</v>
      </c>
      <c r="C79" s="45" t="s">
        <v>107</v>
      </c>
      <c r="D79" s="46">
        <v>70</v>
      </c>
      <c r="E79" s="47"/>
      <c r="F79" s="25"/>
      <c r="G79" s="25"/>
      <c r="H79" s="25"/>
      <c r="I79" s="1" t="s">
        <v>61</v>
      </c>
      <c r="J79" s="24" t="s">
        <v>205</v>
      </c>
      <c r="K79" s="23" t="s">
        <v>207</v>
      </c>
      <c r="L79" s="23" t="s">
        <v>19</v>
      </c>
      <c r="M79" s="44"/>
    </row>
    <row r="80" spans="1:13" ht="21.6" customHeight="1" x14ac:dyDescent="0.25">
      <c r="A80" s="23">
        <v>46</v>
      </c>
      <c r="B80" s="1" t="s">
        <v>108</v>
      </c>
      <c r="C80" s="23" t="s">
        <v>48</v>
      </c>
      <c r="D80" s="23">
        <v>124.12</v>
      </c>
      <c r="E80" s="22"/>
      <c r="F80" s="25"/>
      <c r="G80" s="25"/>
      <c r="H80" s="25"/>
      <c r="I80" s="1"/>
      <c r="J80" s="24"/>
      <c r="K80" s="23"/>
      <c r="L80" s="23"/>
      <c r="M80" s="44"/>
    </row>
    <row r="81" spans="1:13" ht="42.6" customHeight="1" x14ac:dyDescent="0.25">
      <c r="A81" s="23">
        <v>47</v>
      </c>
      <c r="B81" s="1" t="s">
        <v>109</v>
      </c>
      <c r="C81" s="23" t="s">
        <v>48</v>
      </c>
      <c r="D81" s="23">
        <v>124.12</v>
      </c>
      <c r="E81" s="22"/>
      <c r="F81" s="25"/>
      <c r="G81" s="25"/>
      <c r="H81" s="25"/>
      <c r="I81" s="1"/>
      <c r="J81" s="24"/>
      <c r="K81" s="23"/>
      <c r="L81" s="23"/>
      <c r="M81" s="44"/>
    </row>
    <row r="82" spans="1:13" ht="45" customHeight="1" x14ac:dyDescent="0.25">
      <c r="A82" s="23">
        <v>48</v>
      </c>
      <c r="B82" s="1" t="s">
        <v>110</v>
      </c>
      <c r="C82" s="23" t="s">
        <v>48</v>
      </c>
      <c r="D82" s="23">
        <v>124.12</v>
      </c>
      <c r="E82" s="22"/>
      <c r="F82" s="25"/>
      <c r="G82" s="25"/>
      <c r="H82" s="25"/>
      <c r="I82" s="1" t="s">
        <v>111</v>
      </c>
      <c r="J82" s="24" t="s">
        <v>62</v>
      </c>
      <c r="K82" s="23">
        <v>20.687000000000001</v>
      </c>
      <c r="L82" s="23" t="s">
        <v>19</v>
      </c>
      <c r="M82" s="44"/>
    </row>
    <row r="83" spans="1:13" ht="15" customHeight="1" x14ac:dyDescent="0.25">
      <c r="A83" s="92" t="s">
        <v>94</v>
      </c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8"/>
    </row>
    <row r="84" spans="1:13" x14ac:dyDescent="0.25">
      <c r="A84" s="23">
        <v>49</v>
      </c>
      <c r="B84" s="1" t="s">
        <v>112</v>
      </c>
      <c r="C84" s="23" t="s">
        <v>50</v>
      </c>
      <c r="D84" s="23">
        <v>10.5</v>
      </c>
      <c r="E84" s="22"/>
      <c r="F84" s="23"/>
      <c r="G84" s="23"/>
      <c r="H84" s="23"/>
      <c r="I84" s="1"/>
      <c r="J84" s="23"/>
      <c r="K84" s="23"/>
      <c r="L84" s="23"/>
      <c r="M84" s="14"/>
    </row>
    <row r="85" spans="1:13" ht="34.15" customHeight="1" x14ac:dyDescent="0.25">
      <c r="A85" s="23">
        <v>50</v>
      </c>
      <c r="B85" s="1" t="s">
        <v>95</v>
      </c>
      <c r="C85" s="23" t="s">
        <v>50</v>
      </c>
      <c r="D85" s="23">
        <f>D84</f>
        <v>10.5</v>
      </c>
      <c r="E85" s="22"/>
      <c r="F85" s="23"/>
      <c r="G85" s="23"/>
      <c r="H85" s="23"/>
      <c r="I85" s="1"/>
      <c r="J85" s="23"/>
      <c r="K85" s="23"/>
      <c r="L85" s="23"/>
      <c r="M85" s="14"/>
    </row>
    <row r="86" spans="1:13" ht="28.9" customHeight="1" x14ac:dyDescent="0.25">
      <c r="A86" s="23">
        <v>51</v>
      </c>
      <c r="B86" s="1" t="s">
        <v>96</v>
      </c>
      <c r="C86" s="23" t="s">
        <v>48</v>
      </c>
      <c r="D86" s="23">
        <v>11.6</v>
      </c>
      <c r="E86" s="22"/>
      <c r="F86" s="23"/>
      <c r="G86" s="23"/>
      <c r="H86" s="23"/>
      <c r="I86" s="1"/>
      <c r="J86" s="23"/>
      <c r="K86" s="23"/>
      <c r="L86" s="23"/>
      <c r="M86" s="14"/>
    </row>
    <row r="87" spans="1:13" ht="20.45" customHeight="1" x14ac:dyDescent="0.25">
      <c r="A87" s="86" t="s">
        <v>113</v>
      </c>
      <c r="B87" s="87"/>
      <c r="C87" s="87"/>
      <c r="D87" s="87"/>
      <c r="E87" s="87"/>
      <c r="F87" s="87"/>
      <c r="G87" s="87"/>
      <c r="H87" s="87"/>
      <c r="I87" s="87"/>
      <c r="J87" s="87"/>
      <c r="K87" s="87"/>
      <c r="L87" s="87"/>
      <c r="M87" s="88"/>
    </row>
    <row r="88" spans="1:13" ht="22.15" customHeight="1" x14ac:dyDescent="0.25">
      <c r="A88" s="23">
        <v>52</v>
      </c>
      <c r="B88" s="1" t="s">
        <v>47</v>
      </c>
      <c r="C88" s="23" t="s">
        <v>48</v>
      </c>
      <c r="D88" s="23">
        <v>806.15899999999999</v>
      </c>
      <c r="E88" s="22"/>
      <c r="F88" s="23"/>
      <c r="G88" s="23"/>
      <c r="H88" s="23"/>
      <c r="I88" s="22"/>
      <c r="J88" s="24"/>
      <c r="K88" s="23"/>
      <c r="L88" s="23"/>
      <c r="M88" s="44"/>
    </row>
    <row r="89" spans="1:13" ht="30.6" customHeight="1" x14ac:dyDescent="0.25">
      <c r="A89" s="23">
        <v>53</v>
      </c>
      <c r="B89" s="1" t="s">
        <v>49</v>
      </c>
      <c r="C89" s="23" t="s">
        <v>50</v>
      </c>
      <c r="D89" s="23">
        <f>0.00333*100</f>
        <v>0.33300000000000002</v>
      </c>
      <c r="E89" s="22"/>
      <c r="F89" s="23" t="s">
        <v>15</v>
      </c>
      <c r="G89" s="23">
        <v>0.65900000000000003</v>
      </c>
      <c r="H89" s="23" t="s">
        <v>16</v>
      </c>
      <c r="I89" s="22"/>
      <c r="J89" s="24"/>
      <c r="K89" s="23"/>
      <c r="L89" s="23"/>
      <c r="M89" s="44"/>
    </row>
    <row r="90" spans="1:13" ht="58.9" customHeight="1" x14ac:dyDescent="0.25">
      <c r="A90" s="23">
        <v>54</v>
      </c>
      <c r="B90" s="42" t="s">
        <v>51</v>
      </c>
      <c r="C90" s="23" t="s">
        <v>15</v>
      </c>
      <c r="D90" s="23">
        <v>0.65900000000000003</v>
      </c>
      <c r="E90" s="22"/>
      <c r="F90" s="23"/>
      <c r="G90" s="23"/>
      <c r="H90" s="23"/>
      <c r="I90" s="22"/>
      <c r="J90" s="24"/>
      <c r="K90" s="23"/>
      <c r="L90" s="23"/>
      <c r="M90" s="44"/>
    </row>
    <row r="91" spans="1:13" ht="45.6" customHeight="1" x14ac:dyDescent="0.25">
      <c r="A91" s="23">
        <v>55</v>
      </c>
      <c r="B91" s="42" t="s">
        <v>52</v>
      </c>
      <c r="C91" s="23" t="s">
        <v>15</v>
      </c>
      <c r="D91" s="23">
        <v>0.65900000000000003</v>
      </c>
      <c r="E91" s="22"/>
      <c r="F91" s="23"/>
      <c r="G91" s="23"/>
      <c r="H91" s="23"/>
      <c r="I91" s="22"/>
      <c r="J91" s="24"/>
      <c r="K91" s="23"/>
      <c r="L91" s="23"/>
      <c r="M91" s="44"/>
    </row>
    <row r="92" spans="1:13" ht="23.45" customHeight="1" x14ac:dyDescent="0.25">
      <c r="A92" s="23">
        <v>56</v>
      </c>
      <c r="B92" s="1" t="s">
        <v>56</v>
      </c>
      <c r="C92" s="23" t="s">
        <v>50</v>
      </c>
      <c r="D92" s="23">
        <v>8.41</v>
      </c>
      <c r="E92" s="22"/>
      <c r="F92" s="23"/>
      <c r="G92" s="23"/>
      <c r="H92" s="23"/>
      <c r="I92" s="22"/>
      <c r="J92" s="24"/>
      <c r="K92" s="23"/>
      <c r="L92" s="23"/>
      <c r="M92" s="44"/>
    </row>
    <row r="93" spans="1:13" ht="20.45" customHeight="1" x14ac:dyDescent="0.25">
      <c r="A93" s="92" t="s">
        <v>114</v>
      </c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4"/>
    </row>
    <row r="94" spans="1:13" ht="43.15" customHeight="1" x14ac:dyDescent="0.25">
      <c r="A94" s="48">
        <v>57</v>
      </c>
      <c r="B94" s="22" t="s">
        <v>115</v>
      </c>
      <c r="C94" s="23" t="s">
        <v>208</v>
      </c>
      <c r="D94" s="23" t="s">
        <v>209</v>
      </c>
      <c r="E94" s="22"/>
      <c r="F94" s="23"/>
      <c r="G94" s="23"/>
      <c r="H94" s="23"/>
      <c r="I94" s="1" t="s">
        <v>101</v>
      </c>
      <c r="J94" s="23" t="s">
        <v>50</v>
      </c>
      <c r="K94" s="23">
        <v>3.0139999999999998</v>
      </c>
      <c r="L94" s="23" t="s">
        <v>19</v>
      </c>
      <c r="M94" s="26"/>
    </row>
    <row r="95" spans="1:13" ht="66" customHeight="1" x14ac:dyDescent="0.25">
      <c r="A95" s="89">
        <v>58</v>
      </c>
      <c r="B95" s="89" t="s">
        <v>116</v>
      </c>
      <c r="C95" s="89" t="s">
        <v>59</v>
      </c>
      <c r="D95" s="23">
        <v>34</v>
      </c>
      <c r="E95" s="22"/>
      <c r="F95" s="23"/>
      <c r="G95" s="23"/>
      <c r="H95" s="23"/>
      <c r="I95" s="1" t="s">
        <v>117</v>
      </c>
      <c r="J95" s="23" t="s">
        <v>59</v>
      </c>
      <c r="K95" s="23">
        <v>34</v>
      </c>
      <c r="L95" s="23" t="s">
        <v>19</v>
      </c>
      <c r="M95" s="44"/>
    </row>
    <row r="96" spans="1:13" ht="27" customHeight="1" x14ac:dyDescent="0.25">
      <c r="A96" s="96"/>
      <c r="B96" s="96"/>
      <c r="C96" s="96"/>
      <c r="D96" s="23">
        <v>34</v>
      </c>
      <c r="E96" s="22"/>
      <c r="F96" s="23"/>
      <c r="G96" s="23"/>
      <c r="H96" s="23"/>
      <c r="I96" s="3" t="s">
        <v>118</v>
      </c>
      <c r="J96" s="23" t="s">
        <v>59</v>
      </c>
      <c r="K96" s="23">
        <v>34</v>
      </c>
      <c r="L96" s="23" t="s">
        <v>19</v>
      </c>
      <c r="M96" s="44"/>
    </row>
    <row r="97" spans="1:13" ht="31.9" customHeight="1" x14ac:dyDescent="0.25">
      <c r="A97" s="90"/>
      <c r="B97" s="90"/>
      <c r="C97" s="90"/>
      <c r="D97" s="23">
        <v>11</v>
      </c>
      <c r="E97" s="41"/>
      <c r="F97" s="24"/>
      <c r="G97" s="24"/>
      <c r="H97" s="24"/>
      <c r="I97" s="3" t="s">
        <v>119</v>
      </c>
      <c r="J97" s="23" t="s">
        <v>120</v>
      </c>
      <c r="K97" s="23">
        <v>11</v>
      </c>
      <c r="L97" s="23" t="s">
        <v>19</v>
      </c>
      <c r="M97" s="49"/>
    </row>
    <row r="98" spans="1:13" ht="30" customHeight="1" x14ac:dyDescent="0.25">
      <c r="A98" s="23">
        <v>59</v>
      </c>
      <c r="B98" s="3" t="s">
        <v>179</v>
      </c>
      <c r="C98" s="23" t="s">
        <v>59</v>
      </c>
      <c r="D98" s="23">
        <v>1</v>
      </c>
      <c r="E98" s="22"/>
      <c r="F98" s="23"/>
      <c r="G98" s="23"/>
      <c r="H98" s="23"/>
      <c r="I98" s="3" t="s">
        <v>121</v>
      </c>
      <c r="J98" s="23" t="s">
        <v>59</v>
      </c>
      <c r="K98" s="23">
        <v>1</v>
      </c>
      <c r="L98" s="23" t="s">
        <v>19</v>
      </c>
      <c r="M98" s="14"/>
    </row>
    <row r="99" spans="1:13" ht="22.15" customHeight="1" x14ac:dyDescent="0.25">
      <c r="A99" s="92" t="s">
        <v>74</v>
      </c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4"/>
    </row>
    <row r="100" spans="1:13" ht="28.15" customHeight="1" x14ac:dyDescent="0.25">
      <c r="A100" s="23">
        <v>60</v>
      </c>
      <c r="B100" s="22" t="s">
        <v>122</v>
      </c>
      <c r="C100" s="23" t="s">
        <v>66</v>
      </c>
      <c r="D100" s="23">
        <v>1</v>
      </c>
      <c r="E100" s="22"/>
      <c r="F100" s="23"/>
      <c r="G100" s="23"/>
      <c r="H100" s="23"/>
      <c r="I100" s="22" t="s">
        <v>123</v>
      </c>
      <c r="J100" s="23" t="s">
        <v>66</v>
      </c>
      <c r="K100" s="23">
        <v>1</v>
      </c>
      <c r="L100" s="23" t="s">
        <v>19</v>
      </c>
      <c r="M100" s="3"/>
    </row>
    <row r="101" spans="1:13" ht="29.45" customHeight="1" x14ac:dyDescent="0.25">
      <c r="A101" s="23">
        <v>61</v>
      </c>
      <c r="B101" s="22" t="s">
        <v>124</v>
      </c>
      <c r="C101" s="23" t="s">
        <v>66</v>
      </c>
      <c r="D101" s="23">
        <v>1</v>
      </c>
      <c r="E101" s="22"/>
      <c r="F101" s="23"/>
      <c r="G101" s="23"/>
      <c r="H101" s="23"/>
      <c r="I101" s="22" t="s">
        <v>125</v>
      </c>
      <c r="J101" s="23" t="s">
        <v>66</v>
      </c>
      <c r="K101" s="23">
        <v>1</v>
      </c>
      <c r="L101" s="23" t="s">
        <v>19</v>
      </c>
      <c r="M101" s="3"/>
    </row>
    <row r="102" spans="1:13" ht="31.9" customHeight="1" x14ac:dyDescent="0.25">
      <c r="A102" s="23">
        <v>62</v>
      </c>
      <c r="B102" s="22" t="s">
        <v>126</v>
      </c>
      <c r="C102" s="23" t="s">
        <v>66</v>
      </c>
      <c r="D102" s="23">
        <v>1</v>
      </c>
      <c r="E102" s="22"/>
      <c r="F102" s="23"/>
      <c r="G102" s="23"/>
      <c r="H102" s="23"/>
      <c r="I102" s="22" t="s">
        <v>127</v>
      </c>
      <c r="J102" s="23" t="s">
        <v>66</v>
      </c>
      <c r="K102" s="23">
        <v>1</v>
      </c>
      <c r="L102" s="23" t="s">
        <v>19</v>
      </c>
      <c r="M102" s="3"/>
    </row>
    <row r="103" spans="1:13" ht="21.6" customHeight="1" x14ac:dyDescent="0.25">
      <c r="A103" s="89">
        <v>63</v>
      </c>
      <c r="B103" s="99" t="s">
        <v>128</v>
      </c>
      <c r="C103" s="89" t="s">
        <v>66</v>
      </c>
      <c r="D103" s="89">
        <v>2</v>
      </c>
      <c r="E103" s="22"/>
      <c r="F103" s="23"/>
      <c r="G103" s="23"/>
      <c r="H103" s="23"/>
      <c r="I103" s="22" t="s">
        <v>129</v>
      </c>
      <c r="J103" s="23" t="s">
        <v>66</v>
      </c>
      <c r="K103" s="23">
        <v>2</v>
      </c>
      <c r="L103" s="23" t="s">
        <v>19</v>
      </c>
      <c r="M103" s="3"/>
    </row>
    <row r="104" spans="1:13" ht="30" customHeight="1" x14ac:dyDescent="0.25">
      <c r="A104" s="90"/>
      <c r="B104" s="100"/>
      <c r="C104" s="90"/>
      <c r="D104" s="90"/>
      <c r="E104" s="22"/>
      <c r="F104" s="23"/>
      <c r="G104" s="23"/>
      <c r="H104" s="23"/>
      <c r="I104" s="22" t="s">
        <v>130</v>
      </c>
      <c r="J104" s="23" t="s">
        <v>66</v>
      </c>
      <c r="K104" s="23">
        <v>2</v>
      </c>
      <c r="L104" s="23" t="s">
        <v>19</v>
      </c>
      <c r="M104" s="3"/>
    </row>
    <row r="105" spans="1:13" ht="22.9" customHeight="1" x14ac:dyDescent="0.25">
      <c r="A105" s="23">
        <v>64</v>
      </c>
      <c r="B105" s="22" t="s">
        <v>131</v>
      </c>
      <c r="C105" s="23" t="s">
        <v>66</v>
      </c>
      <c r="D105" s="23">
        <v>2</v>
      </c>
      <c r="E105" s="22"/>
      <c r="F105" s="23"/>
      <c r="G105" s="23"/>
      <c r="H105" s="23"/>
      <c r="I105" s="22" t="s">
        <v>132</v>
      </c>
      <c r="J105" s="23" t="s">
        <v>66</v>
      </c>
      <c r="K105" s="23">
        <v>2</v>
      </c>
      <c r="L105" s="23" t="s">
        <v>19</v>
      </c>
      <c r="M105" s="3"/>
    </row>
    <row r="106" spans="1:13" ht="54" customHeight="1" x14ac:dyDescent="0.25">
      <c r="A106" s="23">
        <v>65</v>
      </c>
      <c r="B106" s="22" t="s">
        <v>133</v>
      </c>
      <c r="C106" s="23" t="s">
        <v>66</v>
      </c>
      <c r="D106" s="23">
        <v>1</v>
      </c>
      <c r="E106" s="22"/>
      <c r="F106" s="23"/>
      <c r="G106" s="23"/>
      <c r="H106" s="23"/>
      <c r="I106" s="22" t="s">
        <v>134</v>
      </c>
      <c r="J106" s="23" t="s">
        <v>66</v>
      </c>
      <c r="K106" s="23">
        <v>1</v>
      </c>
      <c r="L106" s="23" t="s">
        <v>19</v>
      </c>
      <c r="M106" s="3"/>
    </row>
    <row r="107" spans="1:13" ht="18.600000000000001" customHeight="1" x14ac:dyDescent="0.25">
      <c r="A107" s="23">
        <v>66</v>
      </c>
      <c r="B107" s="22" t="s">
        <v>135</v>
      </c>
      <c r="C107" s="23" t="s">
        <v>66</v>
      </c>
      <c r="D107" s="23">
        <v>1</v>
      </c>
      <c r="E107" s="22"/>
      <c r="F107" s="23"/>
      <c r="G107" s="23"/>
      <c r="H107" s="23"/>
      <c r="I107" s="22" t="s">
        <v>136</v>
      </c>
      <c r="J107" s="23" t="s">
        <v>66</v>
      </c>
      <c r="K107" s="23">
        <v>1</v>
      </c>
      <c r="L107" s="23" t="s">
        <v>19</v>
      </c>
      <c r="M107" s="3"/>
    </row>
    <row r="108" spans="1:13" ht="27.6" customHeight="1" x14ac:dyDescent="0.25">
      <c r="A108" s="23">
        <v>67</v>
      </c>
      <c r="B108" s="3" t="s">
        <v>137</v>
      </c>
      <c r="C108" s="23" t="s">
        <v>66</v>
      </c>
      <c r="D108" s="23">
        <v>1</v>
      </c>
      <c r="E108" s="3"/>
      <c r="F108" s="3"/>
      <c r="G108" s="3"/>
      <c r="H108" s="3"/>
      <c r="I108" s="3" t="s">
        <v>138</v>
      </c>
      <c r="J108" s="23" t="s">
        <v>66</v>
      </c>
      <c r="K108" s="23">
        <v>1</v>
      </c>
      <c r="L108" s="23" t="s">
        <v>19</v>
      </c>
      <c r="M108" s="3"/>
    </row>
    <row r="109" spans="1:13" ht="23.45" customHeight="1" x14ac:dyDescent="0.25">
      <c r="A109" s="89">
        <v>68</v>
      </c>
      <c r="B109" s="99" t="s">
        <v>139</v>
      </c>
      <c r="C109" s="89" t="s">
        <v>23</v>
      </c>
      <c r="D109" s="89">
        <v>37.5</v>
      </c>
      <c r="E109" s="3"/>
      <c r="F109" s="3"/>
      <c r="G109" s="3"/>
      <c r="H109" s="3"/>
      <c r="I109" s="3" t="s">
        <v>140</v>
      </c>
      <c r="J109" s="23" t="s">
        <v>23</v>
      </c>
      <c r="K109" s="3">
        <v>12.75</v>
      </c>
      <c r="L109" s="23" t="s">
        <v>19</v>
      </c>
      <c r="M109" s="3"/>
    </row>
    <row r="110" spans="1:13" ht="19.899999999999999" customHeight="1" x14ac:dyDescent="0.25">
      <c r="A110" s="96"/>
      <c r="B110" s="101"/>
      <c r="C110" s="96"/>
      <c r="D110" s="96"/>
      <c r="E110" s="3"/>
      <c r="F110" s="3"/>
      <c r="G110" s="3"/>
      <c r="H110" s="3"/>
      <c r="I110" s="3" t="s">
        <v>141</v>
      </c>
      <c r="J110" s="23" t="s">
        <v>23</v>
      </c>
      <c r="K110" s="3">
        <v>12.75</v>
      </c>
      <c r="L110" s="23" t="s">
        <v>19</v>
      </c>
      <c r="M110" s="3"/>
    </row>
    <row r="111" spans="1:13" ht="19.899999999999999" customHeight="1" x14ac:dyDescent="0.25">
      <c r="A111" s="96"/>
      <c r="B111" s="101"/>
      <c r="C111" s="96"/>
      <c r="D111" s="96"/>
      <c r="E111" s="3"/>
      <c r="F111" s="3"/>
      <c r="G111" s="3"/>
      <c r="H111" s="3"/>
      <c r="I111" s="3" t="s">
        <v>142</v>
      </c>
      <c r="J111" s="23" t="s">
        <v>23</v>
      </c>
      <c r="K111" s="3">
        <v>12.75</v>
      </c>
      <c r="L111" s="23" t="s">
        <v>19</v>
      </c>
      <c r="M111" s="3"/>
    </row>
    <row r="112" spans="1:13" ht="18.600000000000001" customHeight="1" x14ac:dyDescent="0.25">
      <c r="A112" s="89">
        <v>69</v>
      </c>
      <c r="B112" s="99" t="s">
        <v>31</v>
      </c>
      <c r="C112" s="89" t="s">
        <v>23</v>
      </c>
      <c r="D112" s="89">
        <v>19</v>
      </c>
      <c r="E112" s="3"/>
      <c r="F112" s="3"/>
      <c r="G112" s="3"/>
      <c r="H112" s="3"/>
      <c r="I112" s="3" t="s">
        <v>140</v>
      </c>
      <c r="J112" s="23" t="s">
        <v>23</v>
      </c>
      <c r="K112" s="3">
        <v>6.12</v>
      </c>
      <c r="L112" s="23" t="s">
        <v>19</v>
      </c>
      <c r="M112" s="3"/>
    </row>
    <row r="113" spans="1:13" ht="18" customHeight="1" x14ac:dyDescent="0.25">
      <c r="A113" s="96"/>
      <c r="B113" s="101"/>
      <c r="C113" s="96"/>
      <c r="D113" s="96"/>
      <c r="E113" s="3"/>
      <c r="F113" s="3"/>
      <c r="G113" s="3"/>
      <c r="H113" s="3"/>
      <c r="I113" s="3" t="s">
        <v>141</v>
      </c>
      <c r="J113" s="23" t="s">
        <v>23</v>
      </c>
      <c r="K113" s="3">
        <v>6.12</v>
      </c>
      <c r="L113" s="23" t="s">
        <v>19</v>
      </c>
      <c r="M113" s="3"/>
    </row>
    <row r="114" spans="1:13" ht="17.45" customHeight="1" x14ac:dyDescent="0.25">
      <c r="A114" s="96"/>
      <c r="B114" s="101"/>
      <c r="C114" s="96"/>
      <c r="D114" s="96"/>
      <c r="E114" s="3"/>
      <c r="F114" s="3"/>
      <c r="G114" s="3"/>
      <c r="H114" s="3"/>
      <c r="I114" s="3" t="s">
        <v>142</v>
      </c>
      <c r="J114" s="23" t="s">
        <v>23</v>
      </c>
      <c r="K114" s="3">
        <v>6.12</v>
      </c>
      <c r="L114" s="23" t="s">
        <v>19</v>
      </c>
      <c r="M114" s="3"/>
    </row>
    <row r="115" spans="1:13" ht="18.600000000000001" customHeight="1" x14ac:dyDescent="0.25">
      <c r="A115" s="96"/>
      <c r="B115" s="101"/>
      <c r="C115" s="96"/>
      <c r="D115" s="96"/>
      <c r="E115" s="3"/>
      <c r="F115" s="3"/>
      <c r="G115" s="3"/>
      <c r="H115" s="3"/>
      <c r="I115" s="3" t="s">
        <v>143</v>
      </c>
      <c r="J115" s="23" t="s">
        <v>23</v>
      </c>
      <c r="K115" s="3">
        <v>1.02</v>
      </c>
      <c r="L115" s="23" t="s">
        <v>19</v>
      </c>
      <c r="M115" s="3"/>
    </row>
    <row r="116" spans="1:13" ht="18.600000000000001" customHeight="1" x14ac:dyDescent="0.25">
      <c r="A116" s="90"/>
      <c r="B116" s="100"/>
      <c r="C116" s="90"/>
      <c r="D116" s="90"/>
      <c r="E116" s="3"/>
      <c r="F116" s="3"/>
      <c r="G116" s="3"/>
      <c r="H116" s="3"/>
      <c r="I116" s="3" t="s">
        <v>144</v>
      </c>
      <c r="J116" s="23" t="s">
        <v>23</v>
      </c>
      <c r="K116" s="3">
        <v>12</v>
      </c>
      <c r="L116" s="23" t="s">
        <v>19</v>
      </c>
      <c r="M116" s="3"/>
    </row>
    <row r="117" spans="1:13" ht="20.45" customHeight="1" x14ac:dyDescent="0.25">
      <c r="A117" s="77">
        <v>70</v>
      </c>
      <c r="B117" s="85" t="s">
        <v>145</v>
      </c>
      <c r="C117" s="77" t="s">
        <v>23</v>
      </c>
      <c r="D117" s="77">
        <v>22</v>
      </c>
      <c r="E117" s="3"/>
      <c r="F117" s="3"/>
      <c r="G117" s="3"/>
      <c r="H117" s="3"/>
      <c r="I117" s="3" t="s">
        <v>140</v>
      </c>
      <c r="J117" s="23" t="s">
        <v>23</v>
      </c>
      <c r="K117" s="3">
        <v>5.61</v>
      </c>
      <c r="L117" s="23" t="s">
        <v>19</v>
      </c>
      <c r="M117" s="3"/>
    </row>
    <row r="118" spans="1:13" ht="18.600000000000001" customHeight="1" x14ac:dyDescent="0.25">
      <c r="A118" s="77"/>
      <c r="B118" s="85"/>
      <c r="C118" s="77"/>
      <c r="D118" s="77"/>
      <c r="E118" s="3"/>
      <c r="F118" s="3"/>
      <c r="G118" s="3"/>
      <c r="H118" s="3"/>
      <c r="I118" s="3" t="s">
        <v>141</v>
      </c>
      <c r="J118" s="23" t="s">
        <v>23</v>
      </c>
      <c r="K118" s="3">
        <v>11.22</v>
      </c>
      <c r="L118" s="23" t="s">
        <v>19</v>
      </c>
      <c r="M118" s="3"/>
    </row>
    <row r="119" spans="1:13" ht="19.149999999999999" customHeight="1" x14ac:dyDescent="0.25">
      <c r="A119" s="77"/>
      <c r="B119" s="85"/>
      <c r="C119" s="77"/>
      <c r="D119" s="77"/>
      <c r="E119" s="3"/>
      <c r="F119" s="3"/>
      <c r="G119" s="3"/>
      <c r="H119" s="3"/>
      <c r="I119" s="3" t="s">
        <v>142</v>
      </c>
      <c r="J119" s="23" t="s">
        <v>23</v>
      </c>
      <c r="K119" s="3">
        <v>5.61</v>
      </c>
      <c r="L119" s="23" t="s">
        <v>19</v>
      </c>
      <c r="M119" s="3"/>
    </row>
    <row r="120" spans="1:13" ht="19.149999999999999" customHeight="1" x14ac:dyDescent="0.25">
      <c r="A120" s="77">
        <v>71</v>
      </c>
      <c r="B120" s="85" t="s">
        <v>146</v>
      </c>
      <c r="C120" s="77" t="s">
        <v>23</v>
      </c>
      <c r="D120" s="77">
        <v>8</v>
      </c>
      <c r="E120" s="3"/>
      <c r="F120" s="3"/>
      <c r="G120" s="3"/>
      <c r="H120" s="3"/>
      <c r="I120" s="3" t="s">
        <v>140</v>
      </c>
      <c r="J120" s="23" t="s">
        <v>23</v>
      </c>
      <c r="K120" s="3">
        <v>2.04</v>
      </c>
      <c r="L120" s="23" t="s">
        <v>19</v>
      </c>
      <c r="M120" s="3"/>
    </row>
    <row r="121" spans="1:13" ht="18.600000000000001" customHeight="1" x14ac:dyDescent="0.25">
      <c r="A121" s="77"/>
      <c r="B121" s="85"/>
      <c r="C121" s="77"/>
      <c r="D121" s="77"/>
      <c r="E121" s="3"/>
      <c r="F121" s="3"/>
      <c r="G121" s="3"/>
      <c r="H121" s="3"/>
      <c r="I121" s="3" t="s">
        <v>141</v>
      </c>
      <c r="J121" s="23" t="s">
        <v>23</v>
      </c>
      <c r="K121" s="3">
        <v>4.08</v>
      </c>
      <c r="L121" s="23" t="s">
        <v>19</v>
      </c>
      <c r="M121" s="3"/>
    </row>
    <row r="122" spans="1:13" ht="15" customHeight="1" x14ac:dyDescent="0.25">
      <c r="A122" s="77"/>
      <c r="B122" s="85"/>
      <c r="C122" s="77"/>
      <c r="D122" s="77"/>
      <c r="E122" s="3"/>
      <c r="F122" s="3"/>
      <c r="G122" s="3"/>
      <c r="H122" s="3"/>
      <c r="I122" s="3" t="s">
        <v>142</v>
      </c>
      <c r="J122" s="23" t="s">
        <v>23</v>
      </c>
      <c r="K122" s="3">
        <v>2.04</v>
      </c>
      <c r="L122" s="23" t="s">
        <v>19</v>
      </c>
      <c r="M122" s="3"/>
    </row>
    <row r="123" spans="1:13" s="5" customFormat="1" ht="12.75" x14ac:dyDescent="0.2">
      <c r="A123" s="86" t="s">
        <v>147</v>
      </c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8"/>
    </row>
    <row r="124" spans="1:13" s="5" customFormat="1" ht="12.75" x14ac:dyDescent="0.2">
      <c r="A124" s="23">
        <v>72</v>
      </c>
      <c r="B124" s="1" t="s">
        <v>47</v>
      </c>
      <c r="C124" s="23" t="s">
        <v>48</v>
      </c>
      <c r="D124" s="23">
        <v>8</v>
      </c>
      <c r="E124" s="22"/>
      <c r="F124" s="23"/>
      <c r="G124" s="23"/>
      <c r="H124" s="23"/>
      <c r="I124" s="22"/>
      <c r="J124" s="24"/>
      <c r="K124" s="23"/>
      <c r="L124" s="23"/>
      <c r="M124" s="14"/>
    </row>
    <row r="125" spans="1:13" s="5" customFormat="1" ht="25.5" x14ac:dyDescent="0.2">
      <c r="A125" s="23">
        <v>73</v>
      </c>
      <c r="B125" s="1" t="s">
        <v>49</v>
      </c>
      <c r="C125" s="23" t="s">
        <v>50</v>
      </c>
      <c r="D125" s="23">
        <f>0.00059*100</f>
        <v>5.9000000000000004E-2</v>
      </c>
      <c r="E125" s="22"/>
      <c r="F125" s="23" t="s">
        <v>15</v>
      </c>
      <c r="G125" s="23">
        <v>0.11681999999999999</v>
      </c>
      <c r="H125" s="23" t="s">
        <v>16</v>
      </c>
      <c r="I125" s="22"/>
      <c r="J125" s="24"/>
      <c r="K125" s="23"/>
      <c r="L125" s="23"/>
      <c r="M125" s="14"/>
    </row>
    <row r="126" spans="1:13" s="5" customFormat="1" ht="60" x14ac:dyDescent="0.2">
      <c r="A126" s="23">
        <v>74</v>
      </c>
      <c r="B126" s="42" t="s">
        <v>51</v>
      </c>
      <c r="C126" s="23" t="s">
        <v>15</v>
      </c>
      <c r="D126" s="23">
        <v>0.11681999999999999</v>
      </c>
      <c r="E126" s="22"/>
      <c r="F126" s="23"/>
      <c r="G126" s="23"/>
      <c r="H126" s="23"/>
      <c r="I126" s="22"/>
      <c r="J126" s="24"/>
      <c r="K126" s="23"/>
      <c r="L126" s="23"/>
      <c r="M126" s="14"/>
    </row>
    <row r="127" spans="1:13" s="5" customFormat="1" ht="48" x14ac:dyDescent="0.2">
      <c r="A127" s="23">
        <v>75</v>
      </c>
      <c r="B127" s="42" t="s">
        <v>52</v>
      </c>
      <c r="C127" s="23" t="s">
        <v>15</v>
      </c>
      <c r="D127" s="23">
        <v>0.11681999999999999</v>
      </c>
      <c r="E127" s="22"/>
      <c r="F127" s="23"/>
      <c r="G127" s="23"/>
      <c r="H127" s="23"/>
      <c r="I127" s="22"/>
      <c r="J127" s="24"/>
      <c r="K127" s="23"/>
      <c r="L127" s="23"/>
      <c r="M127" s="14"/>
    </row>
    <row r="128" spans="1:13" s="5" customFormat="1" ht="19.149999999999999" customHeight="1" x14ac:dyDescent="0.2">
      <c r="A128" s="23">
        <v>76</v>
      </c>
      <c r="B128" s="1" t="s">
        <v>56</v>
      </c>
      <c r="C128" s="23" t="s">
        <v>50</v>
      </c>
      <c r="D128" s="23">
        <v>0.52</v>
      </c>
      <c r="E128" s="22"/>
      <c r="F128" s="23"/>
      <c r="G128" s="23"/>
      <c r="H128" s="23"/>
      <c r="I128" s="22"/>
      <c r="J128" s="24"/>
      <c r="K128" s="23"/>
      <c r="L128" s="23"/>
      <c r="M128" s="14"/>
    </row>
    <row r="129" spans="1:13" s="5" customFormat="1" ht="38.25" x14ac:dyDescent="0.2">
      <c r="A129" s="23">
        <v>77</v>
      </c>
      <c r="B129" s="1" t="s">
        <v>115</v>
      </c>
      <c r="C129" s="23" t="s">
        <v>66</v>
      </c>
      <c r="D129" s="23">
        <v>6</v>
      </c>
      <c r="E129" s="22"/>
      <c r="F129" s="23"/>
      <c r="G129" s="23"/>
      <c r="H129" s="23"/>
      <c r="I129" s="1" t="s">
        <v>101</v>
      </c>
      <c r="J129" s="23" t="s">
        <v>50</v>
      </c>
      <c r="K129" s="23">
        <v>1.03</v>
      </c>
      <c r="L129" s="23" t="s">
        <v>19</v>
      </c>
      <c r="M129" s="14"/>
    </row>
    <row r="130" spans="1:13" s="5" customFormat="1" ht="70.5" customHeight="1" x14ac:dyDescent="0.2">
      <c r="A130" s="23">
        <v>78</v>
      </c>
      <c r="B130" s="22" t="s">
        <v>148</v>
      </c>
      <c r="C130" s="23" t="s">
        <v>59</v>
      </c>
      <c r="D130" s="23">
        <v>1</v>
      </c>
      <c r="E130" s="22"/>
      <c r="F130" s="22"/>
      <c r="G130" s="22"/>
      <c r="H130" s="22"/>
      <c r="I130" s="22" t="s">
        <v>192</v>
      </c>
      <c r="J130" s="23" t="s">
        <v>59</v>
      </c>
      <c r="K130" s="23">
        <v>1</v>
      </c>
      <c r="L130" s="23" t="s">
        <v>60</v>
      </c>
      <c r="M130" s="14"/>
    </row>
    <row r="131" spans="1:13" s="5" customFormat="1" ht="46.15" customHeight="1" x14ac:dyDescent="0.2">
      <c r="A131" s="23">
        <v>79</v>
      </c>
      <c r="B131" s="22" t="s">
        <v>149</v>
      </c>
      <c r="C131" s="23" t="s">
        <v>48</v>
      </c>
      <c r="D131" s="23">
        <v>10</v>
      </c>
      <c r="E131" s="22"/>
      <c r="F131" s="22"/>
      <c r="G131" s="22"/>
      <c r="H131" s="22"/>
      <c r="I131" s="22" t="s">
        <v>150</v>
      </c>
      <c r="J131" s="23" t="s">
        <v>62</v>
      </c>
      <c r="K131" s="23">
        <v>1.667</v>
      </c>
      <c r="L131" s="23" t="s">
        <v>19</v>
      </c>
      <c r="M131" s="14"/>
    </row>
    <row r="132" spans="1:13" s="5" customFormat="1" ht="35.450000000000003" customHeight="1" x14ac:dyDescent="0.2">
      <c r="A132" s="23">
        <v>80</v>
      </c>
      <c r="B132" s="42" t="s">
        <v>151</v>
      </c>
      <c r="C132" s="23" t="s">
        <v>66</v>
      </c>
      <c r="D132" s="23">
        <v>96</v>
      </c>
      <c r="E132" s="22"/>
      <c r="F132" s="22"/>
      <c r="G132" s="22"/>
      <c r="H132" s="22"/>
      <c r="I132" s="22"/>
      <c r="J132" s="23"/>
      <c r="K132" s="23"/>
      <c r="L132" s="23"/>
      <c r="M132" s="14"/>
    </row>
    <row r="133" spans="1:13" s="5" customFormat="1" ht="12.75" x14ac:dyDescent="0.2">
      <c r="A133" s="86" t="s">
        <v>152</v>
      </c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8"/>
    </row>
    <row r="134" spans="1:13" s="5" customFormat="1" ht="39" customHeight="1" x14ac:dyDescent="0.2">
      <c r="A134" s="23">
        <v>81</v>
      </c>
      <c r="B134" s="1" t="s">
        <v>153</v>
      </c>
      <c r="C134" s="23" t="s">
        <v>50</v>
      </c>
      <c r="D134" s="23">
        <v>5.9039999999999999</v>
      </c>
      <c r="E134" s="22"/>
      <c r="F134" s="23"/>
      <c r="G134" s="23"/>
      <c r="H134" s="23"/>
      <c r="I134" s="1" t="s">
        <v>154</v>
      </c>
      <c r="J134" s="23" t="s">
        <v>50</v>
      </c>
      <c r="K134" s="23">
        <v>5.9039999999999999</v>
      </c>
      <c r="L134" s="23" t="s">
        <v>19</v>
      </c>
      <c r="M134" s="14"/>
    </row>
    <row r="135" spans="1:13" s="5" customFormat="1" ht="25.5" x14ac:dyDescent="0.2">
      <c r="A135" s="23">
        <v>82</v>
      </c>
      <c r="B135" s="1" t="s">
        <v>155</v>
      </c>
      <c r="C135" s="23" t="s">
        <v>15</v>
      </c>
      <c r="D135" s="23">
        <v>4.7199999999999999E-2</v>
      </c>
      <c r="E135" s="22"/>
      <c r="F135" s="23"/>
      <c r="G135" s="23"/>
      <c r="H135" s="23"/>
      <c r="I135" s="1" t="s">
        <v>156</v>
      </c>
      <c r="J135" s="23" t="s">
        <v>15</v>
      </c>
      <c r="K135" s="23">
        <v>4.8599999999999997E-2</v>
      </c>
      <c r="L135" s="23" t="s">
        <v>19</v>
      </c>
      <c r="M135" s="14"/>
    </row>
    <row r="136" spans="1:13" s="5" customFormat="1" ht="32.450000000000003" customHeight="1" x14ac:dyDescent="0.2">
      <c r="A136" s="89">
        <v>83</v>
      </c>
      <c r="B136" s="99" t="s">
        <v>157</v>
      </c>
      <c r="C136" s="89" t="s">
        <v>48</v>
      </c>
      <c r="D136" s="89">
        <v>59.04</v>
      </c>
      <c r="E136" s="22"/>
      <c r="F136" s="23"/>
      <c r="G136" s="23"/>
      <c r="H136" s="23"/>
      <c r="I136" s="1" t="s">
        <v>156</v>
      </c>
      <c r="J136" s="23" t="s">
        <v>15</v>
      </c>
      <c r="K136" s="23">
        <v>3.9E-2</v>
      </c>
      <c r="L136" s="23" t="s">
        <v>19</v>
      </c>
      <c r="M136" s="14"/>
    </row>
    <row r="137" spans="1:13" s="5" customFormat="1" ht="76.5" x14ac:dyDescent="0.2">
      <c r="A137" s="90"/>
      <c r="B137" s="100"/>
      <c r="C137" s="90"/>
      <c r="D137" s="90"/>
      <c r="E137" s="22"/>
      <c r="F137" s="23"/>
      <c r="G137" s="23"/>
      <c r="H137" s="23"/>
      <c r="I137" s="1" t="s">
        <v>158</v>
      </c>
      <c r="J137" s="23" t="s">
        <v>15</v>
      </c>
      <c r="K137" s="23">
        <v>11.417999999999999</v>
      </c>
      <c r="L137" s="23" t="s">
        <v>19</v>
      </c>
      <c r="M137" s="14"/>
    </row>
    <row r="138" spans="1:13" s="5" customFormat="1" ht="21.6" customHeight="1" x14ac:dyDescent="0.2">
      <c r="A138" s="86" t="s">
        <v>159</v>
      </c>
      <c r="B138" s="87"/>
      <c r="C138" s="87"/>
      <c r="D138" s="87"/>
      <c r="E138" s="87"/>
      <c r="F138" s="87"/>
      <c r="G138" s="87"/>
      <c r="H138" s="87"/>
      <c r="I138" s="87"/>
      <c r="J138" s="87"/>
      <c r="K138" s="87"/>
      <c r="L138" s="87"/>
      <c r="M138" s="88"/>
    </row>
    <row r="139" spans="1:13" s="5" customFormat="1" ht="51" x14ac:dyDescent="0.2">
      <c r="A139" s="89">
        <v>84</v>
      </c>
      <c r="B139" s="85" t="s">
        <v>160</v>
      </c>
      <c r="C139" s="77" t="s">
        <v>66</v>
      </c>
      <c r="D139" s="77">
        <v>7</v>
      </c>
      <c r="E139" s="22"/>
      <c r="F139" s="22"/>
      <c r="G139" s="22"/>
      <c r="H139" s="22"/>
      <c r="I139" s="22" t="s">
        <v>161</v>
      </c>
      <c r="J139" s="23" t="s">
        <v>66</v>
      </c>
      <c r="K139" s="23">
        <v>1</v>
      </c>
      <c r="L139" s="23" t="s">
        <v>60</v>
      </c>
      <c r="M139" s="14"/>
    </row>
    <row r="140" spans="1:13" s="5" customFormat="1" ht="110.45" customHeight="1" x14ac:dyDescent="0.2">
      <c r="A140" s="96"/>
      <c r="B140" s="85"/>
      <c r="C140" s="77"/>
      <c r="D140" s="77"/>
      <c r="E140" s="22"/>
      <c r="F140" s="22"/>
      <c r="G140" s="22"/>
      <c r="H140" s="22"/>
      <c r="I140" s="50" t="s">
        <v>162</v>
      </c>
      <c r="J140" s="23" t="s">
        <v>66</v>
      </c>
      <c r="K140" s="23">
        <v>1</v>
      </c>
      <c r="L140" s="23" t="s">
        <v>60</v>
      </c>
      <c r="M140" s="14"/>
    </row>
    <row r="141" spans="1:13" s="5" customFormat="1" ht="51" x14ac:dyDescent="0.2">
      <c r="A141" s="96"/>
      <c r="B141" s="85"/>
      <c r="C141" s="77"/>
      <c r="D141" s="77"/>
      <c r="E141" s="22"/>
      <c r="F141" s="22"/>
      <c r="G141" s="22"/>
      <c r="H141" s="22"/>
      <c r="I141" s="22" t="s">
        <v>163</v>
      </c>
      <c r="J141" s="23" t="s">
        <v>66</v>
      </c>
      <c r="K141" s="23">
        <v>1</v>
      </c>
      <c r="L141" s="23" t="s">
        <v>60</v>
      </c>
      <c r="M141" s="14"/>
    </row>
    <row r="142" spans="1:13" s="5" customFormat="1" ht="76.5" x14ac:dyDescent="0.2">
      <c r="A142" s="96"/>
      <c r="B142" s="85"/>
      <c r="C142" s="77"/>
      <c r="D142" s="77"/>
      <c r="E142" s="22"/>
      <c r="F142" s="22"/>
      <c r="G142" s="22"/>
      <c r="H142" s="22"/>
      <c r="I142" s="22" t="s">
        <v>164</v>
      </c>
      <c r="J142" s="23" t="s">
        <v>66</v>
      </c>
      <c r="K142" s="23">
        <v>1</v>
      </c>
      <c r="L142" s="23" t="s">
        <v>60</v>
      </c>
      <c r="M142" s="14"/>
    </row>
    <row r="143" spans="1:13" s="5" customFormat="1" ht="51" x14ac:dyDescent="0.2">
      <c r="A143" s="90"/>
      <c r="B143" s="85"/>
      <c r="C143" s="77"/>
      <c r="D143" s="77"/>
      <c r="E143" s="22"/>
      <c r="F143" s="22"/>
      <c r="G143" s="22"/>
      <c r="H143" s="22"/>
      <c r="I143" s="22" t="s">
        <v>165</v>
      </c>
      <c r="J143" s="23" t="s">
        <v>66</v>
      </c>
      <c r="K143" s="23">
        <v>3</v>
      </c>
      <c r="L143" s="23" t="s">
        <v>60</v>
      </c>
      <c r="M143" s="14"/>
    </row>
    <row r="144" spans="1:13" s="5" customFormat="1" ht="12.75" x14ac:dyDescent="0.2">
      <c r="A144" s="23">
        <v>85</v>
      </c>
      <c r="B144" s="22" t="s">
        <v>166</v>
      </c>
      <c r="C144" s="23" t="s">
        <v>66</v>
      </c>
      <c r="D144" s="23">
        <v>5</v>
      </c>
      <c r="E144" s="22"/>
      <c r="F144" s="22"/>
      <c r="G144" s="22"/>
      <c r="H144" s="22"/>
      <c r="I144" s="22" t="s">
        <v>167</v>
      </c>
      <c r="J144" s="23" t="s">
        <v>66</v>
      </c>
      <c r="K144" s="23">
        <v>5</v>
      </c>
      <c r="L144" s="23" t="s">
        <v>19</v>
      </c>
      <c r="M144" s="14"/>
    </row>
    <row r="145" spans="1:13" s="5" customFormat="1" ht="25.5" x14ac:dyDescent="0.2">
      <c r="A145" s="89">
        <v>86</v>
      </c>
      <c r="B145" s="99" t="s">
        <v>168</v>
      </c>
      <c r="C145" s="89" t="s">
        <v>181</v>
      </c>
      <c r="D145" s="89">
        <v>0.3024</v>
      </c>
      <c r="E145" s="22"/>
      <c r="F145" s="22"/>
      <c r="G145" s="22"/>
      <c r="H145" s="22"/>
      <c r="I145" s="22" t="s">
        <v>169</v>
      </c>
      <c r="J145" s="23" t="s">
        <v>62</v>
      </c>
      <c r="K145" s="23">
        <v>16.8</v>
      </c>
      <c r="L145" s="23" t="s">
        <v>19</v>
      </c>
      <c r="M145" s="14"/>
    </row>
    <row r="146" spans="1:13" s="5" customFormat="1" ht="25.5" x14ac:dyDescent="0.2">
      <c r="A146" s="96"/>
      <c r="B146" s="101"/>
      <c r="C146" s="96"/>
      <c r="D146" s="96"/>
      <c r="E146" s="22"/>
      <c r="F146" s="22"/>
      <c r="G146" s="22"/>
      <c r="H146" s="22"/>
      <c r="I146" s="22" t="s">
        <v>170</v>
      </c>
      <c r="J146" s="23" t="s">
        <v>15</v>
      </c>
      <c r="K146" s="23">
        <v>8.9999999999999998E-4</v>
      </c>
      <c r="L146" s="23" t="s">
        <v>19</v>
      </c>
      <c r="M146" s="14"/>
    </row>
    <row r="147" spans="1:13" s="5" customFormat="1" ht="25.5" x14ac:dyDescent="0.2">
      <c r="A147" s="90"/>
      <c r="B147" s="100"/>
      <c r="C147" s="90"/>
      <c r="D147" s="90"/>
      <c r="E147" s="22"/>
      <c r="F147" s="22"/>
      <c r="G147" s="22"/>
      <c r="H147" s="22"/>
      <c r="I147" s="22" t="s">
        <v>171</v>
      </c>
      <c r="J147" s="23" t="s">
        <v>23</v>
      </c>
      <c r="K147" s="23">
        <v>29.03</v>
      </c>
      <c r="L147" s="23" t="s">
        <v>19</v>
      </c>
      <c r="M147" s="14"/>
    </row>
    <row r="148" spans="1:13" s="5" customFormat="1" ht="12.75" x14ac:dyDescent="0.2">
      <c r="A148" s="86" t="s">
        <v>172</v>
      </c>
      <c r="B148" s="87"/>
      <c r="C148" s="87"/>
      <c r="D148" s="87"/>
      <c r="E148" s="87"/>
      <c r="F148" s="87"/>
      <c r="G148" s="87"/>
      <c r="H148" s="87"/>
      <c r="I148" s="87"/>
      <c r="J148" s="87"/>
      <c r="K148" s="87"/>
      <c r="L148" s="87"/>
      <c r="M148" s="88"/>
    </row>
    <row r="149" spans="1:13" s="5" customFormat="1" ht="51" x14ac:dyDescent="0.2">
      <c r="A149" s="23">
        <v>87</v>
      </c>
      <c r="B149" s="22" t="s">
        <v>183</v>
      </c>
      <c r="C149" s="23" t="s">
        <v>182</v>
      </c>
      <c r="D149" s="23">
        <v>1</v>
      </c>
      <c r="E149" s="23"/>
      <c r="F149" s="23"/>
      <c r="G149" s="23"/>
      <c r="H149" s="23"/>
      <c r="I149" s="23"/>
      <c r="J149" s="23"/>
      <c r="K149" s="23"/>
      <c r="L149" s="23"/>
      <c r="M149" s="23"/>
    </row>
    <row r="150" spans="1:13" s="5" customFormat="1" ht="51" x14ac:dyDescent="0.2">
      <c r="A150" s="23">
        <v>88</v>
      </c>
      <c r="B150" s="1" t="s">
        <v>173</v>
      </c>
      <c r="C150" s="23" t="s">
        <v>174</v>
      </c>
      <c r="D150" s="23">
        <v>18</v>
      </c>
      <c r="E150" s="22"/>
      <c r="F150" s="23"/>
      <c r="G150" s="23"/>
      <c r="H150" s="23"/>
      <c r="I150" s="1"/>
      <c r="J150" s="23"/>
      <c r="K150" s="23"/>
      <c r="L150" s="23"/>
      <c r="M150" s="14"/>
    </row>
    <row r="151" spans="1:13" s="5" customFormat="1" ht="114.75" x14ac:dyDescent="0.2">
      <c r="A151" s="23">
        <v>89</v>
      </c>
      <c r="B151" s="1" t="s">
        <v>175</v>
      </c>
      <c r="C151" s="23" t="s">
        <v>66</v>
      </c>
      <c r="D151" s="23">
        <v>70</v>
      </c>
      <c r="E151" s="22"/>
      <c r="F151" s="23"/>
      <c r="G151" s="23"/>
      <c r="H151" s="23"/>
      <c r="I151" s="1"/>
      <c r="J151" s="23"/>
      <c r="K151" s="23"/>
      <c r="L151" s="23"/>
      <c r="M151" s="14"/>
    </row>
    <row r="152" spans="1:13" s="5" customFormat="1" ht="63.6" customHeight="1" x14ac:dyDescent="0.2">
      <c r="A152" s="23">
        <v>90</v>
      </c>
      <c r="B152" s="22" t="s">
        <v>176</v>
      </c>
      <c r="C152" s="23" t="s">
        <v>66</v>
      </c>
      <c r="D152" s="23">
        <v>1</v>
      </c>
      <c r="E152" s="22"/>
      <c r="F152" s="23"/>
      <c r="G152" s="23"/>
      <c r="H152" s="23"/>
      <c r="I152" s="22"/>
      <c r="J152" s="23"/>
      <c r="K152" s="23"/>
      <c r="L152" s="23"/>
      <c r="M152" s="14"/>
    </row>
    <row r="153" spans="1:13" s="52" customFormat="1" ht="21.75" customHeight="1" x14ac:dyDescent="0.25">
      <c r="A153" s="91" t="s">
        <v>184</v>
      </c>
      <c r="B153" s="91"/>
      <c r="C153" s="51"/>
      <c r="D153" s="51"/>
      <c r="E153" s="68"/>
      <c r="F153" s="68"/>
      <c r="G153" s="68"/>
      <c r="H153" s="68"/>
      <c r="I153" s="68"/>
      <c r="J153" s="68"/>
      <c r="K153" s="68"/>
      <c r="L153" s="68"/>
      <c r="M153" s="68"/>
    </row>
    <row r="154" spans="1:13" s="18" customFormat="1" ht="12" customHeight="1" x14ac:dyDescent="0.2">
      <c r="B154" s="19" t="s">
        <v>186</v>
      </c>
      <c r="C154" s="20">
        <v>1.1499999999999999</v>
      </c>
      <c r="D154" s="21" t="s">
        <v>198</v>
      </c>
      <c r="E154" s="20"/>
      <c r="F154" s="15"/>
      <c r="G154" s="15"/>
      <c r="H154" s="15"/>
      <c r="I154" s="16"/>
      <c r="J154" s="15"/>
      <c r="K154" s="15"/>
      <c r="L154" s="17"/>
    </row>
    <row r="155" spans="1:13" s="29" customFormat="1" ht="42.75" customHeight="1" x14ac:dyDescent="0.2">
      <c r="A155" s="4"/>
      <c r="B155" s="53"/>
      <c r="C155" s="4"/>
      <c r="D155" s="68" t="s">
        <v>185</v>
      </c>
      <c r="E155" s="68"/>
      <c r="F155" s="68"/>
      <c r="G155" s="68"/>
      <c r="H155" s="68"/>
      <c r="I155" s="68"/>
      <c r="J155" s="68"/>
      <c r="K155" s="68"/>
      <c r="L155" s="68"/>
      <c r="M155" s="68"/>
    </row>
    <row r="156" spans="1:13" s="5" customFormat="1" ht="12.75" x14ac:dyDescent="0.2">
      <c r="A156" s="4"/>
      <c r="B156" s="53"/>
      <c r="C156" s="4"/>
      <c r="D156" s="4"/>
      <c r="E156" s="53"/>
      <c r="F156" s="53"/>
      <c r="G156" s="53"/>
      <c r="H156" s="53"/>
      <c r="I156" s="53"/>
      <c r="J156" s="4"/>
      <c r="K156" s="4"/>
      <c r="L156" s="4"/>
      <c r="M156" s="29"/>
    </row>
    <row r="157" spans="1:13" s="5" customFormat="1" ht="12.75" x14ac:dyDescent="0.2">
      <c r="A157" s="4"/>
      <c r="B157" s="53"/>
      <c r="C157" s="4"/>
      <c r="D157" s="4"/>
      <c r="E157" s="53"/>
      <c r="F157" s="53"/>
      <c r="G157" s="53"/>
      <c r="H157" s="53"/>
      <c r="I157" s="53"/>
      <c r="J157" s="4"/>
      <c r="K157" s="4"/>
      <c r="L157" s="4"/>
      <c r="M157" s="29"/>
    </row>
    <row r="158" spans="1:13" s="5" customFormat="1" ht="15.75" x14ac:dyDescent="0.25">
      <c r="B158" s="6"/>
      <c r="C158" s="6"/>
      <c r="D158" s="6"/>
      <c r="E158" s="6"/>
      <c r="F158" s="7"/>
      <c r="G158" s="6" t="s">
        <v>177</v>
      </c>
      <c r="H158" s="8"/>
      <c r="I158" s="9"/>
      <c r="J158" s="10"/>
      <c r="K158" s="9" t="s">
        <v>199</v>
      </c>
      <c r="L158" s="11"/>
    </row>
    <row r="159" spans="1:13" s="5" customFormat="1" ht="15.75" x14ac:dyDescent="0.25">
      <c r="B159" s="6"/>
      <c r="C159" s="6"/>
      <c r="D159" s="6"/>
      <c r="E159" s="6"/>
      <c r="F159" s="7"/>
      <c r="G159" s="6"/>
      <c r="H159" s="8"/>
      <c r="I159" s="12"/>
      <c r="J159" s="10"/>
      <c r="K159" s="12"/>
      <c r="L159" s="13"/>
    </row>
    <row r="160" spans="1:13" s="5" customFormat="1" ht="15.75" x14ac:dyDescent="0.25">
      <c r="B160" s="6"/>
      <c r="C160" s="6"/>
      <c r="D160" s="6"/>
      <c r="E160" s="6"/>
      <c r="F160" s="7"/>
      <c r="G160" s="6" t="s">
        <v>201</v>
      </c>
      <c r="H160" s="8"/>
      <c r="I160" s="9"/>
      <c r="J160" s="10"/>
      <c r="K160" s="9" t="s">
        <v>202</v>
      </c>
    </row>
    <row r="162" spans="7:11" ht="15.75" x14ac:dyDescent="0.25">
      <c r="G162" s="64" t="s">
        <v>204</v>
      </c>
      <c r="H162" s="64"/>
      <c r="K162" s="9" t="s">
        <v>213</v>
      </c>
    </row>
  </sheetData>
  <mergeCells count="118">
    <mergeCell ref="A4:B4"/>
    <mergeCell ref="A145:A147"/>
    <mergeCell ref="B145:B147"/>
    <mergeCell ref="C145:C147"/>
    <mergeCell ref="D145:D147"/>
    <mergeCell ref="A148:M148"/>
    <mergeCell ref="A53:A58"/>
    <mergeCell ref="A136:A137"/>
    <mergeCell ref="B136:B137"/>
    <mergeCell ref="C136:C137"/>
    <mergeCell ref="D136:D137"/>
    <mergeCell ref="A138:M138"/>
    <mergeCell ref="A139:A143"/>
    <mergeCell ref="B139:B143"/>
    <mergeCell ref="C139:C143"/>
    <mergeCell ref="D139:D143"/>
    <mergeCell ref="A120:A122"/>
    <mergeCell ref="B120:B122"/>
    <mergeCell ref="C120:C122"/>
    <mergeCell ref="D120:D122"/>
    <mergeCell ref="A123:M123"/>
    <mergeCell ref="A133:M133"/>
    <mergeCell ref="A112:A116"/>
    <mergeCell ref="B112:B116"/>
    <mergeCell ref="C112:C116"/>
    <mergeCell ref="D112:D116"/>
    <mergeCell ref="A117:A119"/>
    <mergeCell ref="B117:B119"/>
    <mergeCell ref="C117:C119"/>
    <mergeCell ref="D117:D119"/>
    <mergeCell ref="A99:M99"/>
    <mergeCell ref="A103:A104"/>
    <mergeCell ref="B103:B104"/>
    <mergeCell ref="C103:C104"/>
    <mergeCell ref="D103:D104"/>
    <mergeCell ref="A109:A111"/>
    <mergeCell ref="B109:B111"/>
    <mergeCell ref="C109:C111"/>
    <mergeCell ref="D109:D111"/>
    <mergeCell ref="A83:M83"/>
    <mergeCell ref="A87:M87"/>
    <mergeCell ref="A93:M93"/>
    <mergeCell ref="A95:A97"/>
    <mergeCell ref="B95:B97"/>
    <mergeCell ref="C95:C97"/>
    <mergeCell ref="F66:F67"/>
    <mergeCell ref="G66:G67"/>
    <mergeCell ref="H66:H67"/>
    <mergeCell ref="A71:M71"/>
    <mergeCell ref="A72:A73"/>
    <mergeCell ref="B72:B73"/>
    <mergeCell ref="C72:C73"/>
    <mergeCell ref="D72:D73"/>
    <mergeCell ref="E22:E23"/>
    <mergeCell ref="F22:F23"/>
    <mergeCell ref="G22:G23"/>
    <mergeCell ref="H22:H23"/>
    <mergeCell ref="A39:M39"/>
    <mergeCell ref="A62:M62"/>
    <mergeCell ref="G49:G50"/>
    <mergeCell ref="H49:H50"/>
    <mergeCell ref="B53:B58"/>
    <mergeCell ref="C53:C58"/>
    <mergeCell ref="D53:D58"/>
    <mergeCell ref="A49:A50"/>
    <mergeCell ref="B49:B50"/>
    <mergeCell ref="C49:C50"/>
    <mergeCell ref="D49:D50"/>
    <mergeCell ref="E49:E50"/>
    <mergeCell ref="F49:F50"/>
    <mergeCell ref="I14:I16"/>
    <mergeCell ref="E153:M153"/>
    <mergeCell ref="A3:D3"/>
    <mergeCell ref="A28:A29"/>
    <mergeCell ref="B28:B29"/>
    <mergeCell ref="C28:C29"/>
    <mergeCell ref="D28:D29"/>
    <mergeCell ref="A37:M37"/>
    <mergeCell ref="A18:M18"/>
    <mergeCell ref="A24:A25"/>
    <mergeCell ref="B24:B25"/>
    <mergeCell ref="C24:C25"/>
    <mergeCell ref="D24:D25"/>
    <mergeCell ref="A22:A23"/>
    <mergeCell ref="B22:B23"/>
    <mergeCell ref="C22:C23"/>
    <mergeCell ref="D22:D23"/>
    <mergeCell ref="A153:B153"/>
    <mergeCell ref="A46:M46"/>
    <mergeCell ref="A59:A61"/>
    <mergeCell ref="B59:B61"/>
    <mergeCell ref="I4:M4"/>
    <mergeCell ref="C59:C61"/>
    <mergeCell ref="D59:D61"/>
    <mergeCell ref="D155:M155"/>
    <mergeCell ref="H1:M1"/>
    <mergeCell ref="I2:M2"/>
    <mergeCell ref="I3:M3"/>
    <mergeCell ref="I5:M5"/>
    <mergeCell ref="A8:M8"/>
    <mergeCell ref="A9:M10"/>
    <mergeCell ref="A12:A16"/>
    <mergeCell ref="B12:B16"/>
    <mergeCell ref="C12:D12"/>
    <mergeCell ref="E12:H13"/>
    <mergeCell ref="I12:L13"/>
    <mergeCell ref="M12:M16"/>
    <mergeCell ref="C13:D13"/>
    <mergeCell ref="C14:C16"/>
    <mergeCell ref="J14:J16"/>
    <mergeCell ref="K14:K16"/>
    <mergeCell ref="L14:L16"/>
    <mergeCell ref="A2:C2"/>
    <mergeCell ref="D14:D16"/>
    <mergeCell ref="E14:E16"/>
    <mergeCell ref="F14:F16"/>
    <mergeCell ref="G14:G16"/>
    <mergeCell ref="H14:H16"/>
  </mergeCells>
  <printOptions horizontalCentered="1"/>
  <pageMargins left="0.25" right="0.25" top="0.75" bottom="0.75" header="0.3" footer="0.3"/>
  <pageSetup paperSize="9" scale="8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Константинов Максим Геннадьевич</dc:creator>
  <cp:lastModifiedBy>Краскова Лариса Ивановна</cp:lastModifiedBy>
  <cp:lastPrinted>2021-04-29T01:09:15Z</cp:lastPrinted>
  <dcterms:created xsi:type="dcterms:W3CDTF">2020-03-23T01:42:10Z</dcterms:created>
  <dcterms:modified xsi:type="dcterms:W3CDTF">2021-04-29T01:09:50Z</dcterms:modified>
</cp:coreProperties>
</file>